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Default Extension="bin" ContentType="application/vnd.openxmlformats-officedocument.spreadsheetml.printerSettings"/>
  <Override PartName="/xl/charts/chart6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7100" windowHeight="9612" activeTab="1"/>
  </bookViews>
  <sheets>
    <sheet name="Resultados por pregunta 2012-I" sheetId="1" r:id="rId1"/>
    <sheet name="Resultados consolidado" sheetId="2" r:id="rId2"/>
  </sheets>
  <definedNames>
    <definedName name="_xlnm._FilterDatabase" localSheetId="1" hidden="1">'Resultados consolidado'!$B$3:$K$3</definedName>
  </definedNames>
  <calcPr fullCalcOnLoad="1"/>
</workbook>
</file>

<file path=xl/sharedStrings.xml><?xml version="1.0" encoding="utf-8"?>
<sst xmlns="http://schemas.openxmlformats.org/spreadsheetml/2006/main" count="803" uniqueCount="197">
  <si>
    <t>pregunta_10</t>
  </si>
  <si>
    <t>pregunta_11</t>
  </si>
  <si>
    <t>pregunta_12</t>
  </si>
  <si>
    <t>pregunta_13</t>
  </si>
  <si>
    <t>pregunta_14</t>
  </si>
  <si>
    <t>pregunta_15</t>
  </si>
  <si>
    <t>pregunta_16</t>
  </si>
  <si>
    <t>pregunta_17</t>
  </si>
  <si>
    <t>pregunta_18</t>
  </si>
  <si>
    <t>pregunta_19</t>
  </si>
  <si>
    <t>pregunta_20</t>
  </si>
  <si>
    <t>pregunta_21</t>
  </si>
  <si>
    <t>pregunta_22</t>
  </si>
  <si>
    <t>pregunta_23</t>
  </si>
  <si>
    <t>pregunta_24</t>
  </si>
  <si>
    <t>pregunta_25</t>
  </si>
  <si>
    <t>pregunta_26</t>
  </si>
  <si>
    <t>pregunta_27</t>
  </si>
  <si>
    <t>pregunta_28</t>
  </si>
  <si>
    <t>pregunta_29</t>
  </si>
  <si>
    <t>pregunta_3</t>
  </si>
  <si>
    <t>pregunta_30</t>
  </si>
  <si>
    <t>pregunta_31</t>
  </si>
  <si>
    <t>pregunta_32</t>
  </si>
  <si>
    <t>pregunta_33</t>
  </si>
  <si>
    <t>pregunta_34</t>
  </si>
  <si>
    <t>pregunta_35</t>
  </si>
  <si>
    <t>pregunta_36</t>
  </si>
  <si>
    <t>pregunta_37</t>
  </si>
  <si>
    <t>pregunta_38</t>
  </si>
  <si>
    <t>pregunta_39</t>
  </si>
  <si>
    <t>pregunta_4</t>
  </si>
  <si>
    <t>pregunta_40</t>
  </si>
  <si>
    <t>pregunta_41</t>
  </si>
  <si>
    <t>pregunta_42</t>
  </si>
  <si>
    <t>pregunta_43</t>
  </si>
  <si>
    <t>pregunta_44</t>
  </si>
  <si>
    <t>pregunta_45</t>
  </si>
  <si>
    <t>pregunta_46</t>
  </si>
  <si>
    <t>pregunta_47</t>
  </si>
  <si>
    <t>pregunta_48</t>
  </si>
  <si>
    <t>pregunta_49</t>
  </si>
  <si>
    <t>pregunta_5</t>
  </si>
  <si>
    <t>pregunta_50</t>
  </si>
  <si>
    <t>pregunta_51</t>
  </si>
  <si>
    <t>pregunta_52</t>
  </si>
  <si>
    <t>pregunta_53</t>
  </si>
  <si>
    <t>pregunta_54</t>
  </si>
  <si>
    <t>pregunta_55</t>
  </si>
  <si>
    <t>pregunta_56</t>
  </si>
  <si>
    <t>pregunta_57</t>
  </si>
  <si>
    <t>pregunta_58</t>
  </si>
  <si>
    <t>pregunta_59</t>
  </si>
  <si>
    <t>pregunta_6</t>
  </si>
  <si>
    <t>pregunta_60</t>
  </si>
  <si>
    <t>pregunta_61</t>
  </si>
  <si>
    <t>pregunta_7</t>
  </si>
  <si>
    <t>pregunta_8</t>
  </si>
  <si>
    <t>pregunta_9</t>
  </si>
  <si>
    <t>La presentacion del personal que labora en la universidad</t>
  </si>
  <si>
    <t>El ambiente para el estudio en la biblioteca</t>
  </si>
  <si>
    <t>La actualizacion de los libros en biblioteca (bases de datos revistas, documentos)</t>
  </si>
  <si>
    <t>Los numeros de volumenes de los libros</t>
  </si>
  <si>
    <t>Las instalaciones de la cafeteria</t>
  </si>
  <si>
    <t>La prestación del servicio en la cafetería</t>
  </si>
  <si>
    <t>La atención ofrecida por el personal de la cafetería</t>
  </si>
  <si>
    <t>Los productos ofrecidos por la cafetería</t>
  </si>
  <si>
    <t>El número de baños para los estudiantes en edificio del programa</t>
  </si>
  <si>
    <t>El aseo de las instalaciones sanitarias</t>
  </si>
  <si>
    <t>La comodidad de las instalaciones sanitarias</t>
  </si>
  <si>
    <t>La limpieza de los  edificios  de la universidad</t>
  </si>
  <si>
    <t>Iluminacion de corredores y baños</t>
  </si>
  <si>
    <t>La iluminacion de la universidad</t>
  </si>
  <si>
    <t>La disponibilidad de escenarios deportivos</t>
  </si>
  <si>
    <t>El mantenimiento de las baterias  sanitarias</t>
  </si>
  <si>
    <t>El numero de equipos de computo disponibles para los estudiantes</t>
  </si>
  <si>
    <t>El funcionamiento de los equipos de computo (conexion a internet)</t>
  </si>
  <si>
    <t>La actualizacion de los equipos de computo</t>
  </si>
  <si>
    <t>El numero de equipos audiovisuales</t>
  </si>
  <si>
    <t>El funcionamiento de los equipos audiovisuales</t>
  </si>
  <si>
    <t>La actualizacion de los equipos audiovisuales</t>
  </si>
  <si>
    <t>La limpieza de las aulas</t>
  </si>
  <si>
    <t>La seguridad dentro de las instalaciones del campus universitario</t>
  </si>
  <si>
    <t>Los servicios ofertados por Bienestar Universitario</t>
  </si>
  <si>
    <t>La reputacion de la Universidad en el medio</t>
  </si>
  <si>
    <t>La calidad academica del programa</t>
  </si>
  <si>
    <t>La exigencia academica</t>
  </si>
  <si>
    <t>La actualidad de los contenidos</t>
  </si>
  <si>
    <t>El nivel de formacion del personal administrativo de la facultad</t>
  </si>
  <si>
    <t>El proceso de seleccion para el ingreso a la carrera</t>
  </si>
  <si>
    <t>El perfil academico de los docentes</t>
  </si>
  <si>
    <t>La experiencia profesional de los docentes</t>
  </si>
  <si>
    <t>La comodidad de las sillas</t>
  </si>
  <si>
    <t>Las estrategias de enseñanza de los docentes</t>
  </si>
  <si>
    <t>El cumplimiento de las horas programadas por los docentes</t>
  </si>
  <si>
    <t>La asesoria dada por los docentes</t>
  </si>
  <si>
    <t>La respuesta oportuna de la universidad a la solucion de sus necesidades administrativas</t>
  </si>
  <si>
    <t>La colaboracion de la universidad  en la solucion de sus necesidades académicas</t>
  </si>
  <si>
    <t>La atención telefonica dada por la universidad</t>
  </si>
  <si>
    <t xml:space="preserve">La comunicacion por correo electronico con la universidad </t>
  </si>
  <si>
    <t>La informacion sobre el proceso de matricula</t>
  </si>
  <si>
    <t>El apoyo al proceso crediticio por la Universidad</t>
  </si>
  <si>
    <t>El horario de atencion de las oficinas es acorde con sus necesidades</t>
  </si>
  <si>
    <t>El numero de sillas</t>
  </si>
  <si>
    <t>La atencion de sus sugerencias para el mejoramiento de los programas</t>
  </si>
  <si>
    <t>En la gestion de las notas</t>
  </si>
  <si>
    <t>La forma de evaluacion</t>
  </si>
  <si>
    <t>El perfil profesional de la carrera</t>
  </si>
  <si>
    <t>La organizacion de las asignaturas de los programas</t>
  </si>
  <si>
    <t>La respuesta de la universidad a las necesidades del medio</t>
  </si>
  <si>
    <t>En el manejo y control de la documentación del estudiante</t>
  </si>
  <si>
    <t xml:space="preserve">El trato del personal administrativo de la facultad </t>
  </si>
  <si>
    <t>La posibilidad de interactuar con los docentes</t>
  </si>
  <si>
    <t>La posibilidad de interactuar con el director del programa</t>
  </si>
  <si>
    <t>La iluminacion de aulas y laboratorios</t>
  </si>
  <si>
    <t>La posibilidad de interactuar con el Decano de la facultad</t>
  </si>
  <si>
    <t>La preocupacion del personal de la universidad por los problemas de los estudiantes</t>
  </si>
  <si>
    <t>La aireación en aulas y laboratorios</t>
  </si>
  <si>
    <t>Infraestructura  y dotacion de laboratotios</t>
  </si>
  <si>
    <t>Las instalaciones de la biblioteca</t>
  </si>
  <si>
    <t>Insatisfecho</t>
  </si>
  <si>
    <t>Muy Satisfecho</t>
  </si>
  <si>
    <t>Satisfecho</t>
  </si>
  <si>
    <t>Número Pregunta</t>
  </si>
  <si>
    <t>Descripción Pregunta</t>
  </si>
  <si>
    <t>Cantidad Votos</t>
  </si>
  <si>
    <t>Total</t>
  </si>
  <si>
    <t>Pregunta_1</t>
  </si>
  <si>
    <t>Calificación</t>
  </si>
  <si>
    <t>Pregunta_2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</si>
  <si>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</si>
  <si>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</si>
  <si>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</si>
  <si>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</si>
  <si>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</si>
  <si>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</si>
  <si>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</si>
  <si>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</si>
  <si>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</si>
  <si>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</si>
  <si>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</si>
  <si>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P13</t>
  </si>
  <si>
    <t>P15</t>
  </si>
  <si>
    <t>P17</t>
  </si>
  <si>
    <t>P19</t>
  </si>
  <si>
    <t>P21</t>
  </si>
  <si>
    <t>P23</t>
  </si>
  <si>
    <t>P25</t>
  </si>
  <si>
    <t>P27</t>
  </si>
  <si>
    <t>P29</t>
  </si>
  <si>
    <t>P31</t>
  </si>
  <si>
    <t>P33</t>
  </si>
  <si>
    <t>P35</t>
  </si>
  <si>
    <t>P37</t>
  </si>
  <si>
    <t>P39</t>
  </si>
  <si>
    <t>P41</t>
  </si>
  <si>
    <t>P43</t>
  </si>
  <si>
    <t>P45</t>
  </si>
  <si>
    <t>P47</t>
  </si>
  <si>
    <t>P49</t>
  </si>
  <si>
    <t>P51</t>
  </si>
  <si>
    <t>P53</t>
  </si>
  <si>
    <t>P55</t>
  </si>
  <si>
    <t>P57</t>
  </si>
  <si>
    <t>P59</t>
  </si>
  <si>
    <t>P61</t>
  </si>
  <si>
    <t>P12</t>
  </si>
  <si>
    <t>P14</t>
  </si>
  <si>
    <t>P16</t>
  </si>
  <si>
    <t>P18</t>
  </si>
  <si>
    <t>P20</t>
  </si>
  <si>
    <t>P22</t>
  </si>
  <si>
    <t>P24</t>
  </si>
  <si>
    <t>P26</t>
  </si>
  <si>
    <t>P28</t>
  </si>
  <si>
    <t>P30</t>
  </si>
  <si>
    <t>P32</t>
  </si>
  <si>
    <t>P34</t>
  </si>
  <si>
    <t>P36</t>
  </si>
  <si>
    <t>P38</t>
  </si>
  <si>
    <t>P40</t>
  </si>
  <si>
    <t>P42</t>
  </si>
  <si>
    <t>P44</t>
  </si>
  <si>
    <t>P46</t>
  </si>
  <si>
    <t>P48</t>
  </si>
  <si>
    <t>P50</t>
  </si>
  <si>
    <t>P52</t>
  </si>
  <si>
    <t>P54</t>
  </si>
  <si>
    <t>P56</t>
  </si>
  <si>
    <t>P58</t>
  </si>
  <si>
    <t>P60</t>
  </si>
  <si>
    <t>N°</t>
  </si>
  <si>
    <t>PREGUNTA</t>
  </si>
  <si>
    <t>% Insatisfecho</t>
  </si>
  <si>
    <t>% Satisfecho</t>
  </si>
  <si>
    <t>% Muy satisfecho</t>
  </si>
  <si>
    <t>Los siguientes son los resultados de la encuesta de satisfacción aplicada a 12,316 estudiantes (presencial y distancia) en el primer semestre del 2012.    La aplicación,  se realizó de forma virtual durante el procesos de matrícula del estudiante.  Los criterios de calificación fueron tres: Insatisfecho, Satisfecho y Muy satisfecho. 
La encuesta constó de 61 preguntas  que consideraron aspectos como:  el trato y la atención, satisfacción de los servicios académicos , satisfacción con los recursos informáticos, audiovisuales, tecnológicos y bibliográficos, satisfacción con los servicios de bienestar,   biblioteca, estado fisico del campus universitario, calificación a los procesos de gestión institucional, calidad académica de los programas, entre otros.
Los  siguientes son los resultados graficados por encuesta: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</si>
</sst>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b/>
      <sz val="48"/>
      <color indexed="57"/>
      <name val="Aharoni"/>
      <family val="0"/>
    </font>
    <font>
      <b/>
      <sz val="11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57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57"/>
      <name val="Calibri"/>
      <family val="0"/>
    </font>
    <font>
      <b/>
      <sz val="16"/>
      <color indexed="17"/>
      <name val="Calibri"/>
      <family val="0"/>
    </font>
    <font>
      <b/>
      <sz val="12"/>
      <color indexed="17"/>
      <name val="Calibri"/>
      <family val="0"/>
    </font>
    <font>
      <sz val="9"/>
      <color indexed="8"/>
      <name val="Calibri"/>
      <family val="0"/>
    </font>
    <font>
      <b/>
      <sz val="18"/>
      <color indexed="57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8" tint="-0.4999699890613556"/>
      <name val="Arial"/>
      <family val="2"/>
    </font>
    <font>
      <sz val="10"/>
      <color theme="6" tint="-0.4999699890613556"/>
      <name val="Arial"/>
      <family val="2"/>
    </font>
    <font>
      <b/>
      <sz val="48"/>
      <color theme="8" tint="-0.4999699890613556"/>
      <name val="Aharoni"/>
      <family val="0"/>
    </font>
    <font>
      <b/>
      <sz val="48"/>
      <color theme="6" tint="-0.4999699890613556"/>
      <name val="Aharoni"/>
      <family val="0"/>
    </font>
    <font>
      <b/>
      <sz val="11"/>
      <color theme="0"/>
      <name val="Arial"/>
      <family val="2"/>
    </font>
    <font>
      <sz val="10"/>
      <color theme="7" tint="-0.4999699890613556"/>
      <name val="Arial"/>
      <family val="2"/>
    </font>
    <font>
      <b/>
      <sz val="10"/>
      <color theme="8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32" borderId="4" applyNumberFormat="0" applyFont="0" applyAlignment="0" applyProtection="0"/>
    <xf numFmtId="43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50" fillId="34" borderId="10" xfId="0" applyNumberFormat="1" applyFont="1" applyFill="1" applyBorder="1" applyAlignment="1" applyProtection="1">
      <alignment horizontal="center" vertical="center" wrapText="1"/>
      <protection/>
    </xf>
    <xf numFmtId="0" fontId="50" fillId="34" borderId="11" xfId="0" applyNumberFormat="1" applyFont="1" applyFill="1" applyBorder="1" applyAlignment="1" applyProtection="1">
      <alignment horizontal="center" vertical="center" wrapText="1"/>
      <protection/>
    </xf>
    <xf numFmtId="0" fontId="51" fillId="35" borderId="11" xfId="0" applyNumberFormat="1" applyFont="1" applyFill="1" applyBorder="1" applyAlignment="1" applyProtection="1">
      <alignment horizontal="left" vertical="top" wrapText="1"/>
      <protection/>
    </xf>
    <xf numFmtId="3" fontId="2" fillId="6" borderId="10" xfId="0" applyNumberFormat="1" applyFont="1" applyFill="1" applyBorder="1" applyAlignment="1" applyProtection="1">
      <alignment horizontal="right" vertical="top" wrapText="1"/>
      <protection/>
    </xf>
    <xf numFmtId="3" fontId="51" fillId="34" borderId="10" xfId="0" applyNumberFormat="1" applyFont="1" applyFill="1" applyBorder="1" applyAlignment="1" applyProtection="1">
      <alignment horizontal="right" vertical="top" wrapText="1"/>
      <protection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2" fillId="18" borderId="10" xfId="0" applyNumberFormat="1" applyFont="1" applyFill="1" applyBorder="1" applyAlignment="1" applyProtection="1">
      <alignment horizontal="left" vertical="top" wrapText="1"/>
      <protection/>
    </xf>
    <xf numFmtId="0" fontId="52" fillId="12" borderId="10" xfId="0" applyNumberFormat="1" applyFont="1" applyFill="1" applyBorder="1" applyAlignment="1" applyProtection="1">
      <alignment horizontal="left" vertical="top" wrapText="1"/>
      <protection/>
    </xf>
    <xf numFmtId="0" fontId="52" fillId="6" borderId="10" xfId="0" applyNumberFormat="1" applyFont="1" applyFill="1" applyBorder="1" applyAlignment="1" applyProtection="1">
      <alignment horizontal="left" vertical="top" wrapText="1"/>
      <protection/>
    </xf>
    <xf numFmtId="0" fontId="50" fillId="35" borderId="10" xfId="0" applyNumberFormat="1" applyFont="1" applyFill="1" applyBorder="1" applyAlignment="1" applyProtection="1">
      <alignment horizontal="left" vertical="top" wrapText="1"/>
      <protection/>
    </xf>
    <xf numFmtId="0" fontId="50" fillId="36" borderId="10" xfId="0" applyNumberFormat="1" applyFont="1" applyFill="1" applyBorder="1" applyAlignment="1" applyProtection="1">
      <alignment horizontal="center" vertical="center" wrapText="1"/>
      <protection/>
    </xf>
    <xf numFmtId="0" fontId="50" fillId="36" borderId="11" xfId="0" applyNumberFormat="1" applyFont="1" applyFill="1" applyBorder="1" applyAlignment="1" applyProtection="1">
      <alignment horizontal="center" vertical="center" wrapText="1"/>
      <protection/>
    </xf>
    <xf numFmtId="0" fontId="50" fillId="37" borderId="10" xfId="0" applyNumberFormat="1" applyFont="1" applyFill="1" applyBorder="1" applyAlignment="1" applyProtection="1">
      <alignment horizontal="left" vertical="top" wrapText="1"/>
      <protection/>
    </xf>
    <xf numFmtId="0" fontId="50" fillId="36" borderId="10" xfId="0" applyNumberFormat="1" applyFont="1" applyFill="1" applyBorder="1" applyAlignment="1" applyProtection="1">
      <alignment horizontal="left" vertical="top" wrapText="1"/>
      <protection/>
    </xf>
    <xf numFmtId="3" fontId="51" fillId="36" borderId="10" xfId="0" applyNumberFormat="1" applyFont="1" applyFill="1" applyBorder="1" applyAlignment="1" applyProtection="1">
      <alignment horizontal="right" vertical="top" wrapText="1"/>
      <protection/>
    </xf>
    <xf numFmtId="0" fontId="53" fillId="16" borderId="10" xfId="0" applyNumberFormat="1" applyFont="1" applyFill="1" applyBorder="1" applyAlignment="1" applyProtection="1">
      <alignment horizontal="left" vertical="top" wrapText="1"/>
      <protection/>
    </xf>
    <xf numFmtId="0" fontId="53" fillId="10" borderId="10" xfId="0" applyNumberFormat="1" applyFont="1" applyFill="1" applyBorder="1" applyAlignment="1" applyProtection="1">
      <alignment horizontal="left" vertical="top" wrapText="1"/>
      <protection/>
    </xf>
    <xf numFmtId="0" fontId="53" fillId="4" borderId="10" xfId="0" applyNumberFormat="1" applyFont="1" applyFill="1" applyBorder="1" applyAlignment="1" applyProtection="1">
      <alignment horizontal="left" vertical="top" wrapText="1"/>
      <protection/>
    </xf>
    <xf numFmtId="0" fontId="50" fillId="37" borderId="11" xfId="0" applyNumberFormat="1" applyFont="1" applyFill="1" applyBorder="1" applyAlignment="1" applyProtection="1">
      <alignment horizontal="left" vertical="top" wrapText="1"/>
      <protection/>
    </xf>
    <xf numFmtId="0" fontId="50" fillId="35" borderId="11" xfId="0" applyNumberFormat="1" applyFont="1" applyFill="1" applyBorder="1" applyAlignment="1" applyProtection="1">
      <alignment horizontal="left" vertical="top" wrapText="1"/>
      <protection/>
    </xf>
    <xf numFmtId="3" fontId="52" fillId="6" borderId="10" xfId="0" applyNumberFormat="1" applyFont="1" applyFill="1" applyBorder="1" applyAlignment="1" applyProtection="1">
      <alignment horizontal="right" vertical="top" wrapText="1"/>
      <protection/>
    </xf>
    <xf numFmtId="3" fontId="53" fillId="4" borderId="10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 applyProtection="1">
      <alignment horizontal="right" vertical="top" wrapText="1"/>
      <protection/>
    </xf>
    <xf numFmtId="0" fontId="54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15" fontId="3" fillId="33" borderId="0" xfId="0" applyNumberFormat="1" applyFont="1" applyFill="1" applyBorder="1" applyAlignment="1">
      <alignment horizontal="center"/>
    </xf>
    <xf numFmtId="15" fontId="3" fillId="33" borderId="0" xfId="0" applyNumberFormat="1" applyFont="1" applyFill="1" applyBorder="1" applyAlignment="1">
      <alignment horizontal="center" wrapText="1"/>
    </xf>
    <xf numFmtId="0" fontId="50" fillId="33" borderId="0" xfId="0" applyNumberFormat="1" applyFont="1" applyFill="1" applyBorder="1" applyAlignment="1" applyProtection="1">
      <alignment horizontal="center" vertical="center" wrapText="1"/>
      <protection/>
    </xf>
    <xf numFmtId="3" fontId="52" fillId="33" borderId="0" xfId="0" applyNumberFormat="1" applyFont="1" applyFill="1" applyBorder="1" applyAlignment="1" applyProtection="1">
      <alignment horizontal="right" vertical="top" wrapText="1"/>
      <protection/>
    </xf>
    <xf numFmtId="3" fontId="51" fillId="33" borderId="0" xfId="0" applyNumberFormat="1" applyFont="1" applyFill="1" applyBorder="1" applyAlignment="1" applyProtection="1">
      <alignment horizontal="right" vertical="top" wrapText="1"/>
      <protection/>
    </xf>
    <xf numFmtId="3" fontId="53" fillId="33" borderId="0" xfId="0" applyNumberFormat="1" applyFont="1" applyFill="1" applyBorder="1" applyAlignment="1" applyProtection="1">
      <alignment horizontal="right" vertical="top" wrapText="1"/>
      <protection/>
    </xf>
    <xf numFmtId="3" fontId="0" fillId="33" borderId="0" xfId="0" applyNumberFormat="1" applyFill="1" applyAlignment="1">
      <alignment/>
    </xf>
    <xf numFmtId="0" fontId="56" fillId="35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3" fontId="52" fillId="6" borderId="10" xfId="0" applyNumberFormat="1" applyFont="1" applyFill="1" applyBorder="1" applyAlignment="1" applyProtection="1">
      <alignment horizontal="center" vertical="center" wrapText="1"/>
      <protection/>
    </xf>
    <xf numFmtId="3" fontId="53" fillId="4" borderId="10" xfId="0" applyNumberFormat="1" applyFont="1" applyFill="1" applyBorder="1" applyAlignment="1" applyProtection="1">
      <alignment horizontal="center" vertical="center" wrapText="1"/>
      <protection/>
    </xf>
    <xf numFmtId="164" fontId="52" fillId="6" borderId="10" xfId="0" applyNumberFormat="1" applyFont="1" applyFill="1" applyBorder="1" applyAlignment="1" applyProtection="1">
      <alignment horizontal="center" vertical="center" wrapText="1"/>
      <protection/>
    </xf>
    <xf numFmtId="164" fontId="53" fillId="4" borderId="10" xfId="0" applyNumberFormat="1" applyFont="1" applyFill="1" applyBorder="1" applyAlignment="1" applyProtection="1">
      <alignment horizontal="center" vertical="center" wrapText="1"/>
      <protection/>
    </xf>
    <xf numFmtId="3" fontId="52" fillId="38" borderId="10" xfId="0" applyNumberFormat="1" applyFont="1" applyFill="1" applyBorder="1" applyAlignment="1" applyProtection="1">
      <alignment horizontal="left" vertical="top" wrapText="1"/>
      <protection/>
    </xf>
    <xf numFmtId="3" fontId="52" fillId="38" borderId="10" xfId="0" applyNumberFormat="1" applyFont="1" applyFill="1" applyBorder="1" applyAlignment="1" applyProtection="1">
      <alignment horizontal="center" vertical="center" wrapText="1"/>
      <protection/>
    </xf>
    <xf numFmtId="3" fontId="57" fillId="5" borderId="10" xfId="0" applyNumberFormat="1" applyFont="1" applyFill="1" applyBorder="1" applyAlignment="1" applyProtection="1">
      <alignment horizontal="center" vertical="center" wrapText="1"/>
      <protection/>
    </xf>
    <xf numFmtId="164" fontId="57" fillId="5" borderId="10" xfId="0" applyNumberFormat="1" applyFont="1" applyFill="1" applyBorder="1" applyAlignment="1" applyProtection="1">
      <alignment horizontal="center" vertical="center" wrapText="1"/>
      <protection/>
    </xf>
    <xf numFmtId="164" fontId="57" fillId="5" borderId="10" xfId="53" applyNumberFormat="1" applyFont="1" applyFill="1" applyBorder="1" applyAlignment="1" applyProtection="1">
      <alignment horizontal="center" vertical="center" wrapText="1"/>
      <protection/>
    </xf>
    <xf numFmtId="0" fontId="51" fillId="39" borderId="10" xfId="0" applyNumberFormat="1" applyFont="1" applyFill="1" applyBorder="1" applyAlignment="1" applyProtection="1">
      <alignment horizontal="center" vertical="center" wrapText="1"/>
      <protection/>
    </xf>
    <xf numFmtId="0" fontId="51" fillId="34" borderId="10" xfId="0" applyNumberFormat="1" applyFont="1" applyFill="1" applyBorder="1" applyAlignment="1" applyProtection="1">
      <alignment horizontal="center" vertical="center" wrapText="1"/>
      <protection/>
    </xf>
    <xf numFmtId="0" fontId="51" fillId="36" borderId="10" xfId="0" applyNumberFormat="1" applyFont="1" applyFill="1" applyBorder="1" applyAlignment="1" applyProtection="1">
      <alignment horizontal="center" vertical="center" wrapText="1"/>
      <protection/>
    </xf>
    <xf numFmtId="15" fontId="3" fillId="0" borderId="12" xfId="0" applyNumberFormat="1" applyFont="1" applyFill="1" applyBorder="1" applyAlignment="1">
      <alignment horizontal="center"/>
    </xf>
    <xf numFmtId="15" fontId="3" fillId="0" borderId="13" xfId="0" applyNumberFormat="1" applyFont="1" applyFill="1" applyBorder="1" applyAlignment="1">
      <alignment horizontal="center"/>
    </xf>
    <xf numFmtId="15" fontId="3" fillId="33" borderId="14" xfId="0" applyNumberFormat="1" applyFont="1" applyFill="1" applyBorder="1" applyAlignment="1">
      <alignment horizontal="center" wrapText="1"/>
    </xf>
    <xf numFmtId="15" fontId="3" fillId="33" borderId="0" xfId="0" applyNumberFormat="1" applyFont="1" applyFill="1" applyBorder="1" applyAlignment="1">
      <alignment horizontal="center" wrapText="1"/>
    </xf>
    <xf numFmtId="15" fontId="58" fillId="33" borderId="14" xfId="0" applyNumberFormat="1" applyFont="1" applyFill="1" applyBorder="1" applyAlignment="1">
      <alignment horizontal="left" vertical="center" wrapText="1"/>
    </xf>
    <xf numFmtId="15" fontId="58" fillId="33" borderId="0" xfId="0" applyNumberFormat="1" applyFont="1" applyFill="1" applyBorder="1" applyAlignment="1">
      <alignment horizontal="left" vertical="center" wrapText="1"/>
    </xf>
    <xf numFmtId="15" fontId="3" fillId="33" borderId="14" xfId="0" applyNumberFormat="1" applyFont="1" applyFill="1" applyBorder="1" applyAlignment="1">
      <alignment horizontal="center"/>
    </xf>
    <xf numFmtId="15" fontId="3" fillId="33" borderId="0" xfId="0" applyNumberFormat="1" applyFont="1" applyFill="1" applyBorder="1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 [0]" xfId="47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1: Frente a la presentacion del personal que labora en la universidad usted se siente: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7175"/>
          <c:w val="0.83475"/>
          <c:h val="0.64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2012-I'!$D$7:$D$9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10: Frente al ambiente para el estudio en la biblioteca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2012-I'!$D$61:$D$63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11: Frente a la actualizacion de los libros en biblioteca (bases de datos revistas, documentos)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318"/>
          <c:w val="0.8345"/>
          <c:h val="0.60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2012-I'!$D$67:$D$69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12: Frente a  los numeros de volumenes de los libros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7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2012-I'!$D$73:$D$75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13: Frente a  las instalaciones de la cafeteria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7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2012-I'!$D$79:$D$81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14: Frente a  la  prestación del servicio en la cafetería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2012-I'!$D$85:$D$87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15: Frente a  la  atención ofrecida por el personal de la cafetería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2012-I'!$D$91:$D$93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16: Frente a los  productos ofrecidos por la cafetería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2012-I'!$D$97:$D$99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17: Frente a el  número de baños para los estudiantes en edificio del programa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31725"/>
          <c:w val="0.8345"/>
          <c:h val="0.603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2012-I'!$D$103:$D$105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18: Frente a el  aseo de las instalaciones sanitarias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2012-I'!$D$109:$D$111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19: Frente a la comodidad de las instalaciones sanitarias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2012-I'!$D$115:$D$117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2: Frente a la  limpieza de los  edificios  de la universidad usted se siente:</a:t>
            </a:r>
          </a:p>
        </c:rich>
      </c:tx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7325"/>
          <c:w val="0.8345"/>
          <c:h val="0.641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2012-I'!$D$13:$D$15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20: Frente a la iluminacion de corredores y baños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7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2012-I'!$D$121:$D$123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21: Frente a la iluminacion de la Universidad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7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2012-I'!$D$127:$D$129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22: Frente a la disponibilidad de escenarios deportivos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7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2012-I'!$D$133:$D$135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23: Frente a el  mantenimiento de las baterias  sanitarias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2012-I'!$D$139:$D$141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24: Frente a el  numero de equipos de computo disponibles para los estudiantes 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31725"/>
          <c:w val="0.83475"/>
          <c:h val="0.603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2012-I'!$D$145:$D$147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25: Frente a funcionamiento de los equipos de computo (conexion a internet)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318"/>
          <c:w val="0.8345"/>
          <c:h val="0.60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2012-I'!$D$151:$D$153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26: Frente a la  actualizacion de los equipos de computo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7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2012-I'!$D$157:$D$159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27: Frente a el numero de equipos audiovisuales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2012-I'!$D$163:$D$165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28: Frente a el funcionamiento de los equipos audiovisuales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2012-I'!$D$169:$D$171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29: Frente a la actualizacion de los equipos audiovisuales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2012-I'!$D$175:$D$177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3: Frente a la  limpieza de las aulas usted se siente:</a:t>
            </a:r>
          </a:p>
        </c:rich>
      </c:tx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7325"/>
          <c:w val="0.8345"/>
          <c:h val="0.641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2012-I'!$D$19:$D$21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30: Frente a la  seguridad dentro de las instalaciones del campus universitario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31725"/>
          <c:w val="0.8345"/>
          <c:h val="0.603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2012-I'!$D$181:$D$183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31: Frente a los servicios ofertados por Bienestar Universitario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2012-I'!$D$187:$D$189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32: Frente a la reputacion de la Universidad en el medio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2012-I'!$D$193:$D$195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33: Frente a la calidad academica del programa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2012-I'!$D$199:$D$201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34: Frente a exigencia academica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2012-I'!$D$205:$D$207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35: Frente a la  actualidad de los contenidos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2012-I'!$D$211:$D$213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36: Frente a nivel de formacion del personal administrativo de la facultad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31725"/>
          <c:w val="0.83475"/>
          <c:h val="0.603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2012-I'!$D$217:$D$219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37: Frente a el proceso de seleccion para el ingreso a la carrera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2012-I'!$D$223:$D$225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38: Frente a el  perfil academico de los docentes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2012-I'!$D$229:$D$231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39: Frente a la experiencia profesional de los docentes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2012-I'!$D$235:$D$237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4: Frente a la  comodidad de las sillas usted se siente:</a:t>
            </a:r>
          </a:p>
        </c:rich>
      </c:tx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7425"/>
          <c:w val="0.8345"/>
          <c:h val="0.64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2012-I'!$D$25:$D$27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40: Frente a las estrategias de enseñanza de los docentes 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2012-I'!$D$241:$D$243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41: Frente a el cumplimiento de las horas programadas por los docentes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2012-I'!$D$247:$D$249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42: Frente a  la asesoria dada por los docentes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2012-I'!$D$253:$D$255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43: Frente a  la  respuesta oportuna de la universidad a la solucion de sus necesidades administrativas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31725"/>
          <c:w val="0.8345"/>
          <c:h val="0.603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2012-I'!$D$259:$D$261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44: Frente a la colaboracion de la universidad  en la solucion de sus necesidades académicas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31725"/>
          <c:w val="0.8345"/>
          <c:h val="0.603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2012-I'!$D$265:$D$267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45: Frente a la  atención telefonica dada por la universidad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2012-I'!$D$271:$D$273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46: Frente a la comunicacion por correo electronico con la universidad 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2012-I'!$D$277:$D$279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47: Frente a la  informacion sobre el proceso de matricula 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2012-I'!$D$283:$D$285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48: Frente a el  apoyo al proceso crediticio por la Universidad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2012-I'!$D$289:$D$291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49: Frente a el horario de atencion de las oficinas es acorde con sus necesidades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31725"/>
          <c:w val="0.83475"/>
          <c:h val="0.603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2012-I'!$D$295:$D$297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5: Frente a el numero de sillas usted se siente: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7125"/>
          <c:w val="0.8345"/>
          <c:h val="0.643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2012-I'!$D$31:$D$33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50: Frente a la  atencion de sus sugerencias para el mejoramiento de los programas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31725"/>
          <c:w val="0.8345"/>
          <c:h val="0.603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2012-I'!$D$301:$D$303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51: Frente a la gestion de las notas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7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2012-I'!$D$307:$D$309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52: Frente a la forma de evaluación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7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2012-I'!$D$313:$D$315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53: Frente a el perfil profesional de la carrera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7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2012-I'!$D$319:$D$321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54: Frente a la organizacion de las asignaturas de los programas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2012-I'!$D$325:$D$327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55: Frente a la respuesta de la universidad a las necesidades del medio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2012-I'!$D$331:$D$333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56: Frente a el manejo y control de la documentación del estudiante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2012-I'!$D$337:$D$339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57: Frente a el  trato del personal administrativo de la facultad 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7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2012-I'!$D$343:$D$345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58: Frente a la posibilidad de interactuar con los docentes 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2012-I'!$D$349:$D$351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59: Frente a la posibilidad de interactuar con el director del programa 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2012-I'!$D$355:$D$357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6: Frente a la iluminacion de aulas y laboratorios usted se siente: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875"/>
          <c:w val="0.83475"/>
          <c:h val="0.65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2012-I'!$D$37:$D$39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60: Frente a la  posibilidad de interactuar con el Decano de la facultad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2012-I'!$D$361:$D$363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61: Frente a preocupacion del personal de la universidad por los problemas de los estudiantes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31725"/>
          <c:w val="0.8345"/>
          <c:h val="0.603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2012-I'!$D$367:$D$369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9966"/>
                </a:solidFill>
              </a:rPr>
              <a:t>RESULTADOS DE SATISFACCIÓN ENCUESTA ESTUDIANTES UQ PRIMER SEMSTRE DEL 2012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08775"/>
          <c:w val="0.98375"/>
          <c:h val="0.8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'Resultados consolidado'!$I$3</c:f>
              <c:strCache>
                <c:ptCount val="1"/>
                <c:pt idx="0">
                  <c:v>% Insatisfecho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'Resultados consolidado'!$B$4:$B$64</c:f>
              <c:strCache/>
            </c:strRef>
          </c:cat>
          <c:val>
            <c:numRef>
              <c:f>'Resultados consolidado'!$I$4:$I$64</c:f>
              <c:numCache/>
            </c:numRef>
          </c:val>
          <c:shape val="box"/>
        </c:ser>
        <c:ser>
          <c:idx val="1"/>
          <c:order val="1"/>
          <c:tx>
            <c:strRef>
              <c:f>'Resultados consolidado'!$J$3</c:f>
              <c:strCache>
                <c:ptCount val="1"/>
                <c:pt idx="0">
                  <c:v>% Satisfecho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'Resultados consolidado'!$B$4:$B$64</c:f>
              <c:strCache/>
            </c:strRef>
          </c:cat>
          <c:val>
            <c:numRef>
              <c:f>'Resultados consolidado'!$J$4:$J$64</c:f>
              <c:numCache/>
            </c:numRef>
          </c:val>
          <c:shape val="box"/>
        </c:ser>
        <c:ser>
          <c:idx val="2"/>
          <c:order val="2"/>
          <c:tx>
            <c:strRef>
              <c:f>'Resultados consolidado'!$K$3</c:f>
              <c:strCache>
                <c:ptCount val="1"/>
                <c:pt idx="0">
                  <c:v>% Muy satisfecho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'Resultados consolidado'!$B$4:$B$64</c:f>
              <c:strCache/>
            </c:strRef>
          </c:cat>
          <c:val>
            <c:numRef>
              <c:f>'Resultados consolidado'!$K$4:$K$64</c:f>
              <c:numCache/>
            </c:numRef>
          </c:val>
          <c:shape val="box"/>
        </c:ser>
        <c:overlap val="100"/>
        <c:gapWidth val="75"/>
        <c:shape val="box"/>
        <c:axId val="36873843"/>
        <c:axId val="63429132"/>
      </c:bar3D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29132"/>
        <c:crosses val="autoZero"/>
        <c:auto val="1"/>
        <c:lblOffset val="100"/>
        <c:tickLblSkip val="1"/>
        <c:noMultiLvlLbl val="0"/>
      </c:catAx>
      <c:valAx>
        <c:axId val="63429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873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125"/>
          <c:w val="0.29425"/>
          <c:h val="0.03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7: Frente a la  aireación en aulas y laboratorios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5"/>
          <c:w val="0.8345"/>
          <c:h val="0.661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2012-I'!$D$43:$D$45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8: Frente a la  Infraestructura  y dotacion de laboratotios usted se siente: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2012-I'!$D$49:$D$51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</a:rPr>
              <a:t>Pregunta 9: Frente a las instalaciones de la biblioteca usted se siente: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535"/>
          <c:w val="0.8345"/>
          <c:h val="0.66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por pregunta 2012-I'!$C$7:$C$9</c:f>
              <c:strCache/>
            </c:strRef>
          </c:cat>
          <c:val>
            <c:numRef>
              <c:f>'Resultados por pregunta 2012-I'!$D$55:$D$57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image" Target="../media/image1.jpeg" /><Relationship Id="rId63" Type="http://schemas.openxmlformats.org/officeDocument/2006/relationships/image" Target="../media/image2.png" /><Relationship Id="rId64" Type="http://schemas.openxmlformats.org/officeDocument/2006/relationships/image" Target="../media/image3.png" /><Relationship Id="rId65" Type="http://schemas.openxmlformats.org/officeDocument/2006/relationships/image" Target="../media/image4.png" /><Relationship Id="rId66" Type="http://schemas.openxmlformats.org/officeDocument/2006/relationships/image" Target="../media/image5.png" /><Relationship Id="rId67" Type="http://schemas.openxmlformats.org/officeDocument/2006/relationships/image" Target="../media/image6.png" /><Relationship Id="rId68" Type="http://schemas.openxmlformats.org/officeDocument/2006/relationships/image" Target="../media/image7.png" /><Relationship Id="rId69" Type="http://schemas.openxmlformats.org/officeDocument/2006/relationships/image" Target="../media/image8.png" /><Relationship Id="rId70" Type="http://schemas.openxmlformats.org/officeDocument/2006/relationships/image" Target="../media/image9.png" /><Relationship Id="rId71" Type="http://schemas.openxmlformats.org/officeDocument/2006/relationships/image" Target="../media/image10.png" /><Relationship Id="rId72" Type="http://schemas.openxmlformats.org/officeDocument/2006/relationships/image" Target="../media/image11.png" /><Relationship Id="rId73" Type="http://schemas.openxmlformats.org/officeDocument/2006/relationships/image" Target="../media/image12.png" /><Relationship Id="rId74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Relationship Id="rId8" Type="http://schemas.openxmlformats.org/officeDocument/2006/relationships/image" Target="../media/image18.png" /><Relationship Id="rId9" Type="http://schemas.openxmlformats.org/officeDocument/2006/relationships/image" Target="../media/image19.png" /><Relationship Id="rId10" Type="http://schemas.openxmlformats.org/officeDocument/2006/relationships/image" Target="../media/image9.png" /><Relationship Id="rId11" Type="http://schemas.openxmlformats.org/officeDocument/2006/relationships/image" Target="../media/image10.png" /><Relationship Id="rId12" Type="http://schemas.openxmlformats.org/officeDocument/2006/relationships/image" Target="../media/image11.png" /><Relationship Id="rId13" Type="http://schemas.openxmlformats.org/officeDocument/2006/relationships/image" Target="../media/image12.png" /><Relationship Id="rId14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152400</xdr:rowOff>
    </xdr:from>
    <xdr:to>
      <xdr:col>1</xdr:col>
      <xdr:colOff>4848225</xdr:colOff>
      <xdr:row>10</xdr:row>
      <xdr:rowOff>2657475</xdr:rowOff>
    </xdr:to>
    <xdr:graphicFrame>
      <xdr:nvGraphicFramePr>
        <xdr:cNvPr id="1" name="1 Gráfico"/>
        <xdr:cNvGraphicFramePr/>
      </xdr:nvGraphicFramePr>
      <xdr:xfrm>
        <a:off x="1381125" y="4733925"/>
        <a:ext cx="4743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13</xdr:row>
      <xdr:rowOff>152400</xdr:rowOff>
    </xdr:from>
    <xdr:to>
      <xdr:col>1</xdr:col>
      <xdr:colOff>4867275</xdr:colOff>
      <xdr:row>16</xdr:row>
      <xdr:rowOff>2628900</xdr:rowOff>
    </xdr:to>
    <xdr:graphicFrame>
      <xdr:nvGraphicFramePr>
        <xdr:cNvPr id="2" name="3 Gráfico"/>
        <xdr:cNvGraphicFramePr/>
      </xdr:nvGraphicFramePr>
      <xdr:xfrm>
        <a:off x="1400175" y="8667750"/>
        <a:ext cx="47529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19</xdr:row>
      <xdr:rowOff>152400</xdr:rowOff>
    </xdr:from>
    <xdr:to>
      <xdr:col>1</xdr:col>
      <xdr:colOff>4838700</xdr:colOff>
      <xdr:row>22</xdr:row>
      <xdr:rowOff>2628900</xdr:rowOff>
    </xdr:to>
    <xdr:graphicFrame>
      <xdr:nvGraphicFramePr>
        <xdr:cNvPr id="3" name="4 Gráfico"/>
        <xdr:cNvGraphicFramePr/>
      </xdr:nvGraphicFramePr>
      <xdr:xfrm>
        <a:off x="1371600" y="12449175"/>
        <a:ext cx="47434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</xdr:colOff>
      <xdr:row>25</xdr:row>
      <xdr:rowOff>142875</xdr:rowOff>
    </xdr:from>
    <xdr:to>
      <xdr:col>1</xdr:col>
      <xdr:colOff>4857750</xdr:colOff>
      <xdr:row>28</xdr:row>
      <xdr:rowOff>2619375</xdr:rowOff>
    </xdr:to>
    <xdr:graphicFrame>
      <xdr:nvGraphicFramePr>
        <xdr:cNvPr id="4" name="5 Gráfico"/>
        <xdr:cNvGraphicFramePr/>
      </xdr:nvGraphicFramePr>
      <xdr:xfrm>
        <a:off x="1381125" y="16154400"/>
        <a:ext cx="4743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31</xdr:row>
      <xdr:rowOff>142875</xdr:rowOff>
    </xdr:from>
    <xdr:to>
      <xdr:col>1</xdr:col>
      <xdr:colOff>4867275</xdr:colOff>
      <xdr:row>34</xdr:row>
      <xdr:rowOff>2638425</xdr:rowOff>
    </xdr:to>
    <xdr:graphicFrame>
      <xdr:nvGraphicFramePr>
        <xdr:cNvPr id="5" name="6 Gráfico"/>
        <xdr:cNvGraphicFramePr/>
      </xdr:nvGraphicFramePr>
      <xdr:xfrm>
        <a:off x="1400175" y="19859625"/>
        <a:ext cx="4752975" cy="2981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142875</xdr:colOff>
      <xdr:row>37</xdr:row>
      <xdr:rowOff>104775</xdr:rowOff>
    </xdr:from>
    <xdr:to>
      <xdr:col>1</xdr:col>
      <xdr:colOff>4886325</xdr:colOff>
      <xdr:row>40</xdr:row>
      <xdr:rowOff>2790825</xdr:rowOff>
    </xdr:to>
    <xdr:graphicFrame>
      <xdr:nvGraphicFramePr>
        <xdr:cNvPr id="6" name="7 Gráfico"/>
        <xdr:cNvGraphicFramePr/>
      </xdr:nvGraphicFramePr>
      <xdr:xfrm>
        <a:off x="1419225" y="23631525"/>
        <a:ext cx="47434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152400</xdr:colOff>
      <xdr:row>43</xdr:row>
      <xdr:rowOff>114300</xdr:rowOff>
    </xdr:from>
    <xdr:to>
      <xdr:col>1</xdr:col>
      <xdr:colOff>4895850</xdr:colOff>
      <xdr:row>46</xdr:row>
      <xdr:rowOff>2867025</xdr:rowOff>
    </xdr:to>
    <xdr:graphicFrame>
      <xdr:nvGraphicFramePr>
        <xdr:cNvPr id="7" name="8 Gráfico"/>
        <xdr:cNvGraphicFramePr/>
      </xdr:nvGraphicFramePr>
      <xdr:xfrm>
        <a:off x="1428750" y="27527250"/>
        <a:ext cx="4743450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133350</xdr:colOff>
      <xdr:row>49</xdr:row>
      <xdr:rowOff>114300</xdr:rowOff>
    </xdr:from>
    <xdr:to>
      <xdr:col>1</xdr:col>
      <xdr:colOff>4886325</xdr:colOff>
      <xdr:row>52</xdr:row>
      <xdr:rowOff>2895600</xdr:rowOff>
    </xdr:to>
    <xdr:graphicFrame>
      <xdr:nvGraphicFramePr>
        <xdr:cNvPr id="8" name="9 Gráfico"/>
        <xdr:cNvGraphicFramePr/>
      </xdr:nvGraphicFramePr>
      <xdr:xfrm>
        <a:off x="1409700" y="31527750"/>
        <a:ext cx="4743450" cy="3267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95250</xdr:colOff>
      <xdr:row>55</xdr:row>
      <xdr:rowOff>114300</xdr:rowOff>
    </xdr:from>
    <xdr:to>
      <xdr:col>1</xdr:col>
      <xdr:colOff>4838700</xdr:colOff>
      <xdr:row>58</xdr:row>
      <xdr:rowOff>2895600</xdr:rowOff>
    </xdr:to>
    <xdr:graphicFrame>
      <xdr:nvGraphicFramePr>
        <xdr:cNvPr id="9" name="9 Gráfico"/>
        <xdr:cNvGraphicFramePr/>
      </xdr:nvGraphicFramePr>
      <xdr:xfrm>
        <a:off x="1371600" y="35556825"/>
        <a:ext cx="4743450" cy="3267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133350</xdr:colOff>
      <xdr:row>61</xdr:row>
      <xdr:rowOff>95250</xdr:rowOff>
    </xdr:from>
    <xdr:to>
      <xdr:col>1</xdr:col>
      <xdr:colOff>4886325</xdr:colOff>
      <xdr:row>64</xdr:row>
      <xdr:rowOff>2867025</xdr:rowOff>
    </xdr:to>
    <xdr:graphicFrame>
      <xdr:nvGraphicFramePr>
        <xdr:cNvPr id="10" name="10 Gráfico"/>
        <xdr:cNvGraphicFramePr/>
      </xdr:nvGraphicFramePr>
      <xdr:xfrm>
        <a:off x="1409700" y="39566850"/>
        <a:ext cx="4743450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133350</xdr:colOff>
      <xdr:row>67</xdr:row>
      <xdr:rowOff>76200</xdr:rowOff>
    </xdr:from>
    <xdr:to>
      <xdr:col>1</xdr:col>
      <xdr:colOff>4886325</xdr:colOff>
      <xdr:row>70</xdr:row>
      <xdr:rowOff>2847975</xdr:rowOff>
    </xdr:to>
    <xdr:graphicFrame>
      <xdr:nvGraphicFramePr>
        <xdr:cNvPr id="11" name="11 Gráfico"/>
        <xdr:cNvGraphicFramePr/>
      </xdr:nvGraphicFramePr>
      <xdr:xfrm>
        <a:off x="1409700" y="43586400"/>
        <a:ext cx="4743450" cy="3257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142875</xdr:colOff>
      <xdr:row>73</xdr:row>
      <xdr:rowOff>114300</xdr:rowOff>
    </xdr:from>
    <xdr:to>
      <xdr:col>1</xdr:col>
      <xdr:colOff>4886325</xdr:colOff>
      <xdr:row>76</xdr:row>
      <xdr:rowOff>2895600</xdr:rowOff>
    </xdr:to>
    <xdr:graphicFrame>
      <xdr:nvGraphicFramePr>
        <xdr:cNvPr id="12" name="12 Gráfico"/>
        <xdr:cNvGraphicFramePr/>
      </xdr:nvGraphicFramePr>
      <xdr:xfrm>
        <a:off x="1419225" y="47653575"/>
        <a:ext cx="4743450" cy="3267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142875</xdr:colOff>
      <xdr:row>79</xdr:row>
      <xdr:rowOff>104775</xdr:rowOff>
    </xdr:from>
    <xdr:to>
      <xdr:col>1</xdr:col>
      <xdr:colOff>4886325</xdr:colOff>
      <xdr:row>82</xdr:row>
      <xdr:rowOff>2886075</xdr:rowOff>
    </xdr:to>
    <xdr:graphicFrame>
      <xdr:nvGraphicFramePr>
        <xdr:cNvPr id="13" name="13 Gráfico"/>
        <xdr:cNvGraphicFramePr/>
      </xdr:nvGraphicFramePr>
      <xdr:xfrm>
        <a:off x="1419225" y="51673125"/>
        <a:ext cx="4743450" cy="3267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152400</xdr:colOff>
      <xdr:row>85</xdr:row>
      <xdr:rowOff>85725</xdr:rowOff>
    </xdr:from>
    <xdr:to>
      <xdr:col>1</xdr:col>
      <xdr:colOff>4895850</xdr:colOff>
      <xdr:row>88</xdr:row>
      <xdr:rowOff>2857500</xdr:rowOff>
    </xdr:to>
    <xdr:graphicFrame>
      <xdr:nvGraphicFramePr>
        <xdr:cNvPr id="14" name="14 Gráfico"/>
        <xdr:cNvGraphicFramePr/>
      </xdr:nvGraphicFramePr>
      <xdr:xfrm>
        <a:off x="1428750" y="55683150"/>
        <a:ext cx="4743450" cy="3257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123825</xdr:colOff>
      <xdr:row>91</xdr:row>
      <xdr:rowOff>133350</xdr:rowOff>
    </xdr:from>
    <xdr:to>
      <xdr:col>1</xdr:col>
      <xdr:colOff>4867275</xdr:colOff>
      <xdr:row>94</xdr:row>
      <xdr:rowOff>2905125</xdr:rowOff>
    </xdr:to>
    <xdr:graphicFrame>
      <xdr:nvGraphicFramePr>
        <xdr:cNvPr id="15" name="15 Gráfico"/>
        <xdr:cNvGraphicFramePr/>
      </xdr:nvGraphicFramePr>
      <xdr:xfrm>
        <a:off x="1400175" y="59759850"/>
        <a:ext cx="4752975" cy="3257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123825</xdr:colOff>
      <xdr:row>97</xdr:row>
      <xdr:rowOff>114300</xdr:rowOff>
    </xdr:from>
    <xdr:to>
      <xdr:col>1</xdr:col>
      <xdr:colOff>4867275</xdr:colOff>
      <xdr:row>100</xdr:row>
      <xdr:rowOff>2895600</xdr:rowOff>
    </xdr:to>
    <xdr:graphicFrame>
      <xdr:nvGraphicFramePr>
        <xdr:cNvPr id="16" name="16 Gráfico"/>
        <xdr:cNvGraphicFramePr/>
      </xdr:nvGraphicFramePr>
      <xdr:xfrm>
        <a:off x="1400175" y="63769875"/>
        <a:ext cx="4752975" cy="3267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133350</xdr:colOff>
      <xdr:row>103</xdr:row>
      <xdr:rowOff>85725</xdr:rowOff>
    </xdr:from>
    <xdr:to>
      <xdr:col>1</xdr:col>
      <xdr:colOff>4886325</xdr:colOff>
      <xdr:row>106</xdr:row>
      <xdr:rowOff>2857500</xdr:rowOff>
    </xdr:to>
    <xdr:graphicFrame>
      <xdr:nvGraphicFramePr>
        <xdr:cNvPr id="17" name="17 Gráfico"/>
        <xdr:cNvGraphicFramePr/>
      </xdr:nvGraphicFramePr>
      <xdr:xfrm>
        <a:off x="1409700" y="67770375"/>
        <a:ext cx="4743450" cy="3257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123825</xdr:colOff>
      <xdr:row>109</xdr:row>
      <xdr:rowOff>142875</xdr:rowOff>
    </xdr:from>
    <xdr:to>
      <xdr:col>1</xdr:col>
      <xdr:colOff>4867275</xdr:colOff>
      <xdr:row>112</xdr:row>
      <xdr:rowOff>2914650</xdr:rowOff>
    </xdr:to>
    <xdr:graphicFrame>
      <xdr:nvGraphicFramePr>
        <xdr:cNvPr id="18" name="18 Gráfico"/>
        <xdr:cNvGraphicFramePr/>
      </xdr:nvGraphicFramePr>
      <xdr:xfrm>
        <a:off x="1400175" y="71856600"/>
        <a:ext cx="4752975" cy="3257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133350</xdr:colOff>
      <xdr:row>115</xdr:row>
      <xdr:rowOff>104775</xdr:rowOff>
    </xdr:from>
    <xdr:to>
      <xdr:col>1</xdr:col>
      <xdr:colOff>4886325</xdr:colOff>
      <xdr:row>118</xdr:row>
      <xdr:rowOff>2886075</xdr:rowOff>
    </xdr:to>
    <xdr:graphicFrame>
      <xdr:nvGraphicFramePr>
        <xdr:cNvPr id="19" name="19 Gráfico"/>
        <xdr:cNvGraphicFramePr/>
      </xdr:nvGraphicFramePr>
      <xdr:xfrm>
        <a:off x="1409700" y="75847575"/>
        <a:ext cx="4743450" cy="3267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142875</xdr:colOff>
      <xdr:row>121</xdr:row>
      <xdr:rowOff>85725</xdr:rowOff>
    </xdr:from>
    <xdr:to>
      <xdr:col>1</xdr:col>
      <xdr:colOff>4886325</xdr:colOff>
      <xdr:row>124</xdr:row>
      <xdr:rowOff>2857500</xdr:rowOff>
    </xdr:to>
    <xdr:graphicFrame>
      <xdr:nvGraphicFramePr>
        <xdr:cNvPr id="20" name="20 Gráfico"/>
        <xdr:cNvGraphicFramePr/>
      </xdr:nvGraphicFramePr>
      <xdr:xfrm>
        <a:off x="1419225" y="79857600"/>
        <a:ext cx="4743450" cy="32575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142875</xdr:colOff>
      <xdr:row>127</xdr:row>
      <xdr:rowOff>85725</xdr:rowOff>
    </xdr:from>
    <xdr:to>
      <xdr:col>1</xdr:col>
      <xdr:colOff>4886325</xdr:colOff>
      <xdr:row>130</xdr:row>
      <xdr:rowOff>2857500</xdr:rowOff>
    </xdr:to>
    <xdr:graphicFrame>
      <xdr:nvGraphicFramePr>
        <xdr:cNvPr id="21" name="21 Gráfico"/>
        <xdr:cNvGraphicFramePr/>
      </xdr:nvGraphicFramePr>
      <xdr:xfrm>
        <a:off x="1419225" y="83886675"/>
        <a:ext cx="4743450" cy="32575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142875</xdr:colOff>
      <xdr:row>133</xdr:row>
      <xdr:rowOff>114300</xdr:rowOff>
    </xdr:from>
    <xdr:to>
      <xdr:col>1</xdr:col>
      <xdr:colOff>4886325</xdr:colOff>
      <xdr:row>136</xdr:row>
      <xdr:rowOff>2895600</xdr:rowOff>
    </xdr:to>
    <xdr:graphicFrame>
      <xdr:nvGraphicFramePr>
        <xdr:cNvPr id="22" name="22 Gráfico"/>
        <xdr:cNvGraphicFramePr/>
      </xdr:nvGraphicFramePr>
      <xdr:xfrm>
        <a:off x="1419225" y="87944325"/>
        <a:ext cx="4743450" cy="32670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123825</xdr:colOff>
      <xdr:row>139</xdr:row>
      <xdr:rowOff>104775</xdr:rowOff>
    </xdr:from>
    <xdr:to>
      <xdr:col>1</xdr:col>
      <xdr:colOff>4867275</xdr:colOff>
      <xdr:row>142</xdr:row>
      <xdr:rowOff>2886075</xdr:rowOff>
    </xdr:to>
    <xdr:graphicFrame>
      <xdr:nvGraphicFramePr>
        <xdr:cNvPr id="23" name="23 Gráfico"/>
        <xdr:cNvGraphicFramePr/>
      </xdr:nvGraphicFramePr>
      <xdr:xfrm>
        <a:off x="1400175" y="91963875"/>
        <a:ext cx="4752975" cy="32670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142875</xdr:colOff>
      <xdr:row>145</xdr:row>
      <xdr:rowOff>95250</xdr:rowOff>
    </xdr:from>
    <xdr:to>
      <xdr:col>1</xdr:col>
      <xdr:colOff>4886325</xdr:colOff>
      <xdr:row>148</xdr:row>
      <xdr:rowOff>2867025</xdr:rowOff>
    </xdr:to>
    <xdr:graphicFrame>
      <xdr:nvGraphicFramePr>
        <xdr:cNvPr id="24" name="24 Gráfico"/>
        <xdr:cNvGraphicFramePr/>
      </xdr:nvGraphicFramePr>
      <xdr:xfrm>
        <a:off x="1419225" y="95983425"/>
        <a:ext cx="4743450" cy="32575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123825</xdr:colOff>
      <xdr:row>151</xdr:row>
      <xdr:rowOff>114300</xdr:rowOff>
    </xdr:from>
    <xdr:to>
      <xdr:col>1</xdr:col>
      <xdr:colOff>4867275</xdr:colOff>
      <xdr:row>154</xdr:row>
      <xdr:rowOff>2895600</xdr:rowOff>
    </xdr:to>
    <xdr:graphicFrame>
      <xdr:nvGraphicFramePr>
        <xdr:cNvPr id="25" name="25 Gráfico"/>
        <xdr:cNvGraphicFramePr/>
      </xdr:nvGraphicFramePr>
      <xdr:xfrm>
        <a:off x="1400175" y="100031550"/>
        <a:ext cx="4752975" cy="32670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142875</xdr:colOff>
      <xdr:row>157</xdr:row>
      <xdr:rowOff>76200</xdr:rowOff>
    </xdr:from>
    <xdr:to>
      <xdr:col>1</xdr:col>
      <xdr:colOff>4886325</xdr:colOff>
      <xdr:row>160</xdr:row>
      <xdr:rowOff>2847975</xdr:rowOff>
    </xdr:to>
    <xdr:graphicFrame>
      <xdr:nvGraphicFramePr>
        <xdr:cNvPr id="26" name="26 Gráfico"/>
        <xdr:cNvGraphicFramePr/>
      </xdr:nvGraphicFramePr>
      <xdr:xfrm>
        <a:off x="1419225" y="104022525"/>
        <a:ext cx="4743450" cy="32575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152400</xdr:colOff>
      <xdr:row>163</xdr:row>
      <xdr:rowOff>114300</xdr:rowOff>
    </xdr:from>
    <xdr:to>
      <xdr:col>1</xdr:col>
      <xdr:colOff>4895850</xdr:colOff>
      <xdr:row>166</xdr:row>
      <xdr:rowOff>2895600</xdr:rowOff>
    </xdr:to>
    <xdr:graphicFrame>
      <xdr:nvGraphicFramePr>
        <xdr:cNvPr id="27" name="27 Gráfico"/>
        <xdr:cNvGraphicFramePr/>
      </xdr:nvGraphicFramePr>
      <xdr:xfrm>
        <a:off x="1428750" y="108089700"/>
        <a:ext cx="4743450" cy="32670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95250</xdr:colOff>
      <xdr:row>169</xdr:row>
      <xdr:rowOff>114300</xdr:rowOff>
    </xdr:from>
    <xdr:to>
      <xdr:col>1</xdr:col>
      <xdr:colOff>4838700</xdr:colOff>
      <xdr:row>172</xdr:row>
      <xdr:rowOff>2895600</xdr:rowOff>
    </xdr:to>
    <xdr:graphicFrame>
      <xdr:nvGraphicFramePr>
        <xdr:cNvPr id="28" name="28 Gráfico"/>
        <xdr:cNvGraphicFramePr/>
      </xdr:nvGraphicFramePr>
      <xdr:xfrm>
        <a:off x="1371600" y="112118775"/>
        <a:ext cx="4743450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123825</xdr:colOff>
      <xdr:row>175</xdr:row>
      <xdr:rowOff>85725</xdr:rowOff>
    </xdr:from>
    <xdr:to>
      <xdr:col>1</xdr:col>
      <xdr:colOff>4867275</xdr:colOff>
      <xdr:row>178</xdr:row>
      <xdr:rowOff>2857500</xdr:rowOff>
    </xdr:to>
    <xdr:graphicFrame>
      <xdr:nvGraphicFramePr>
        <xdr:cNvPr id="29" name="29 Gráfico"/>
        <xdr:cNvGraphicFramePr/>
      </xdr:nvGraphicFramePr>
      <xdr:xfrm>
        <a:off x="1400175" y="116119275"/>
        <a:ext cx="4752975" cy="32575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123825</xdr:colOff>
      <xdr:row>181</xdr:row>
      <xdr:rowOff>114300</xdr:rowOff>
    </xdr:from>
    <xdr:to>
      <xdr:col>1</xdr:col>
      <xdr:colOff>4867275</xdr:colOff>
      <xdr:row>184</xdr:row>
      <xdr:rowOff>2895600</xdr:rowOff>
    </xdr:to>
    <xdr:graphicFrame>
      <xdr:nvGraphicFramePr>
        <xdr:cNvPr id="30" name="30 Gráfico"/>
        <xdr:cNvGraphicFramePr/>
      </xdr:nvGraphicFramePr>
      <xdr:xfrm>
        <a:off x="1400175" y="120176925"/>
        <a:ext cx="4752975" cy="3267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133350</xdr:colOff>
      <xdr:row>187</xdr:row>
      <xdr:rowOff>95250</xdr:rowOff>
    </xdr:from>
    <xdr:to>
      <xdr:col>1</xdr:col>
      <xdr:colOff>4886325</xdr:colOff>
      <xdr:row>190</xdr:row>
      <xdr:rowOff>2867025</xdr:rowOff>
    </xdr:to>
    <xdr:graphicFrame>
      <xdr:nvGraphicFramePr>
        <xdr:cNvPr id="31" name="31 Gráfico"/>
        <xdr:cNvGraphicFramePr/>
      </xdr:nvGraphicFramePr>
      <xdr:xfrm>
        <a:off x="1409700" y="124186950"/>
        <a:ext cx="4743450" cy="32575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152400</xdr:colOff>
      <xdr:row>193</xdr:row>
      <xdr:rowOff>114300</xdr:rowOff>
    </xdr:from>
    <xdr:to>
      <xdr:col>1</xdr:col>
      <xdr:colOff>4895850</xdr:colOff>
      <xdr:row>196</xdr:row>
      <xdr:rowOff>2895600</xdr:rowOff>
    </xdr:to>
    <xdr:graphicFrame>
      <xdr:nvGraphicFramePr>
        <xdr:cNvPr id="32" name="32 Gráfico"/>
        <xdr:cNvGraphicFramePr/>
      </xdr:nvGraphicFramePr>
      <xdr:xfrm>
        <a:off x="1428750" y="128235075"/>
        <a:ext cx="4743450" cy="32670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152400</xdr:colOff>
      <xdr:row>199</xdr:row>
      <xdr:rowOff>85725</xdr:rowOff>
    </xdr:from>
    <xdr:to>
      <xdr:col>1</xdr:col>
      <xdr:colOff>4895850</xdr:colOff>
      <xdr:row>202</xdr:row>
      <xdr:rowOff>2857500</xdr:rowOff>
    </xdr:to>
    <xdr:graphicFrame>
      <xdr:nvGraphicFramePr>
        <xdr:cNvPr id="33" name="33 Gráfico"/>
        <xdr:cNvGraphicFramePr/>
      </xdr:nvGraphicFramePr>
      <xdr:xfrm>
        <a:off x="1428750" y="132235575"/>
        <a:ext cx="4743450" cy="32575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152400</xdr:colOff>
      <xdr:row>205</xdr:row>
      <xdr:rowOff>85725</xdr:rowOff>
    </xdr:from>
    <xdr:to>
      <xdr:col>1</xdr:col>
      <xdr:colOff>4914900</xdr:colOff>
      <xdr:row>208</xdr:row>
      <xdr:rowOff>2857500</xdr:rowOff>
    </xdr:to>
    <xdr:graphicFrame>
      <xdr:nvGraphicFramePr>
        <xdr:cNvPr id="34" name="34 Gráfico"/>
        <xdr:cNvGraphicFramePr/>
      </xdr:nvGraphicFramePr>
      <xdr:xfrm>
        <a:off x="1428750" y="136264650"/>
        <a:ext cx="4752975" cy="32575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133350</xdr:colOff>
      <xdr:row>211</xdr:row>
      <xdr:rowOff>104775</xdr:rowOff>
    </xdr:from>
    <xdr:to>
      <xdr:col>1</xdr:col>
      <xdr:colOff>4886325</xdr:colOff>
      <xdr:row>214</xdr:row>
      <xdr:rowOff>2886075</xdr:rowOff>
    </xdr:to>
    <xdr:graphicFrame>
      <xdr:nvGraphicFramePr>
        <xdr:cNvPr id="35" name="35 Gráfico"/>
        <xdr:cNvGraphicFramePr/>
      </xdr:nvGraphicFramePr>
      <xdr:xfrm>
        <a:off x="1409700" y="140312775"/>
        <a:ext cx="4743450" cy="32670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142875</xdr:colOff>
      <xdr:row>217</xdr:row>
      <xdr:rowOff>114300</xdr:rowOff>
    </xdr:from>
    <xdr:to>
      <xdr:col>1</xdr:col>
      <xdr:colOff>4886325</xdr:colOff>
      <xdr:row>220</xdr:row>
      <xdr:rowOff>2895600</xdr:rowOff>
    </xdr:to>
    <xdr:graphicFrame>
      <xdr:nvGraphicFramePr>
        <xdr:cNvPr id="36" name="36 Gráfico"/>
        <xdr:cNvGraphicFramePr/>
      </xdr:nvGraphicFramePr>
      <xdr:xfrm>
        <a:off x="1419225" y="144351375"/>
        <a:ext cx="4743450" cy="32670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152400</xdr:colOff>
      <xdr:row>223</xdr:row>
      <xdr:rowOff>85725</xdr:rowOff>
    </xdr:from>
    <xdr:to>
      <xdr:col>1</xdr:col>
      <xdr:colOff>4914900</xdr:colOff>
      <xdr:row>226</xdr:row>
      <xdr:rowOff>2857500</xdr:rowOff>
    </xdr:to>
    <xdr:graphicFrame>
      <xdr:nvGraphicFramePr>
        <xdr:cNvPr id="37" name="37 Gráfico"/>
        <xdr:cNvGraphicFramePr/>
      </xdr:nvGraphicFramePr>
      <xdr:xfrm>
        <a:off x="1428750" y="148351875"/>
        <a:ext cx="4752975" cy="32575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76200</xdr:colOff>
      <xdr:row>229</xdr:row>
      <xdr:rowOff>85725</xdr:rowOff>
    </xdr:from>
    <xdr:to>
      <xdr:col>1</xdr:col>
      <xdr:colOff>4819650</xdr:colOff>
      <xdr:row>232</xdr:row>
      <xdr:rowOff>2857500</xdr:rowOff>
    </xdr:to>
    <xdr:graphicFrame>
      <xdr:nvGraphicFramePr>
        <xdr:cNvPr id="38" name="38 Gráfico"/>
        <xdr:cNvGraphicFramePr/>
      </xdr:nvGraphicFramePr>
      <xdr:xfrm>
        <a:off x="1352550" y="152380950"/>
        <a:ext cx="4743450" cy="32575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123825</xdr:colOff>
      <xdr:row>235</xdr:row>
      <xdr:rowOff>95250</xdr:rowOff>
    </xdr:from>
    <xdr:to>
      <xdr:col>1</xdr:col>
      <xdr:colOff>4867275</xdr:colOff>
      <xdr:row>238</xdr:row>
      <xdr:rowOff>2867025</xdr:rowOff>
    </xdr:to>
    <xdr:graphicFrame>
      <xdr:nvGraphicFramePr>
        <xdr:cNvPr id="39" name="39 Gráfico"/>
        <xdr:cNvGraphicFramePr/>
      </xdr:nvGraphicFramePr>
      <xdr:xfrm>
        <a:off x="1400175" y="156419550"/>
        <a:ext cx="4752975" cy="32575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123825</xdr:colOff>
      <xdr:row>241</xdr:row>
      <xdr:rowOff>114300</xdr:rowOff>
    </xdr:from>
    <xdr:to>
      <xdr:col>1</xdr:col>
      <xdr:colOff>4867275</xdr:colOff>
      <xdr:row>244</xdr:row>
      <xdr:rowOff>2895600</xdr:rowOff>
    </xdr:to>
    <xdr:graphicFrame>
      <xdr:nvGraphicFramePr>
        <xdr:cNvPr id="40" name="40 Gráfico"/>
        <xdr:cNvGraphicFramePr/>
      </xdr:nvGraphicFramePr>
      <xdr:xfrm>
        <a:off x="1400175" y="160467675"/>
        <a:ext cx="4752975" cy="32670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123825</xdr:colOff>
      <xdr:row>247</xdr:row>
      <xdr:rowOff>76200</xdr:rowOff>
    </xdr:from>
    <xdr:to>
      <xdr:col>1</xdr:col>
      <xdr:colOff>4867275</xdr:colOff>
      <xdr:row>250</xdr:row>
      <xdr:rowOff>2847975</xdr:rowOff>
    </xdr:to>
    <xdr:graphicFrame>
      <xdr:nvGraphicFramePr>
        <xdr:cNvPr id="41" name="41 Gráfico"/>
        <xdr:cNvGraphicFramePr/>
      </xdr:nvGraphicFramePr>
      <xdr:xfrm>
        <a:off x="1400175" y="164458650"/>
        <a:ext cx="4752975" cy="32575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152400</xdr:colOff>
      <xdr:row>253</xdr:row>
      <xdr:rowOff>85725</xdr:rowOff>
    </xdr:from>
    <xdr:to>
      <xdr:col>1</xdr:col>
      <xdr:colOff>4895850</xdr:colOff>
      <xdr:row>256</xdr:row>
      <xdr:rowOff>2857500</xdr:rowOff>
    </xdr:to>
    <xdr:graphicFrame>
      <xdr:nvGraphicFramePr>
        <xdr:cNvPr id="42" name="42 Gráfico"/>
        <xdr:cNvGraphicFramePr/>
      </xdr:nvGraphicFramePr>
      <xdr:xfrm>
        <a:off x="1428750" y="168497250"/>
        <a:ext cx="4743450" cy="32575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152400</xdr:colOff>
      <xdr:row>259</xdr:row>
      <xdr:rowOff>95250</xdr:rowOff>
    </xdr:from>
    <xdr:to>
      <xdr:col>1</xdr:col>
      <xdr:colOff>4895850</xdr:colOff>
      <xdr:row>262</xdr:row>
      <xdr:rowOff>2867025</xdr:rowOff>
    </xdr:to>
    <xdr:graphicFrame>
      <xdr:nvGraphicFramePr>
        <xdr:cNvPr id="43" name="43 Gráfico"/>
        <xdr:cNvGraphicFramePr/>
      </xdr:nvGraphicFramePr>
      <xdr:xfrm>
        <a:off x="1428750" y="172535850"/>
        <a:ext cx="4743450" cy="32575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123825</xdr:colOff>
      <xdr:row>265</xdr:row>
      <xdr:rowOff>85725</xdr:rowOff>
    </xdr:from>
    <xdr:to>
      <xdr:col>1</xdr:col>
      <xdr:colOff>4867275</xdr:colOff>
      <xdr:row>268</xdr:row>
      <xdr:rowOff>2857500</xdr:rowOff>
    </xdr:to>
    <xdr:graphicFrame>
      <xdr:nvGraphicFramePr>
        <xdr:cNvPr id="44" name="44 Gráfico"/>
        <xdr:cNvGraphicFramePr/>
      </xdr:nvGraphicFramePr>
      <xdr:xfrm>
        <a:off x="1400175" y="176555400"/>
        <a:ext cx="4752975" cy="32575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</xdr:col>
      <xdr:colOff>123825</xdr:colOff>
      <xdr:row>271</xdr:row>
      <xdr:rowOff>104775</xdr:rowOff>
    </xdr:from>
    <xdr:to>
      <xdr:col>1</xdr:col>
      <xdr:colOff>4867275</xdr:colOff>
      <xdr:row>274</xdr:row>
      <xdr:rowOff>2886075</xdr:rowOff>
    </xdr:to>
    <xdr:graphicFrame>
      <xdr:nvGraphicFramePr>
        <xdr:cNvPr id="45" name="45 Gráfico"/>
        <xdr:cNvGraphicFramePr/>
      </xdr:nvGraphicFramePr>
      <xdr:xfrm>
        <a:off x="1400175" y="180603525"/>
        <a:ext cx="4752975" cy="326707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133350</xdr:colOff>
      <xdr:row>277</xdr:row>
      <xdr:rowOff>104775</xdr:rowOff>
    </xdr:from>
    <xdr:to>
      <xdr:col>1</xdr:col>
      <xdr:colOff>4886325</xdr:colOff>
      <xdr:row>280</xdr:row>
      <xdr:rowOff>2886075</xdr:rowOff>
    </xdr:to>
    <xdr:graphicFrame>
      <xdr:nvGraphicFramePr>
        <xdr:cNvPr id="46" name="46 Gráfico"/>
        <xdr:cNvGraphicFramePr/>
      </xdr:nvGraphicFramePr>
      <xdr:xfrm>
        <a:off x="1409700" y="184632600"/>
        <a:ext cx="4743450" cy="32670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</xdr:col>
      <xdr:colOff>152400</xdr:colOff>
      <xdr:row>283</xdr:row>
      <xdr:rowOff>66675</xdr:rowOff>
    </xdr:from>
    <xdr:to>
      <xdr:col>1</xdr:col>
      <xdr:colOff>4895850</xdr:colOff>
      <xdr:row>286</xdr:row>
      <xdr:rowOff>2847975</xdr:rowOff>
    </xdr:to>
    <xdr:graphicFrame>
      <xdr:nvGraphicFramePr>
        <xdr:cNvPr id="47" name="47 Gráfico"/>
        <xdr:cNvGraphicFramePr/>
      </xdr:nvGraphicFramePr>
      <xdr:xfrm>
        <a:off x="1428750" y="188623575"/>
        <a:ext cx="4743450" cy="326707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133350</xdr:colOff>
      <xdr:row>289</xdr:row>
      <xdr:rowOff>85725</xdr:rowOff>
    </xdr:from>
    <xdr:to>
      <xdr:col>1</xdr:col>
      <xdr:colOff>4886325</xdr:colOff>
      <xdr:row>292</xdr:row>
      <xdr:rowOff>2857500</xdr:rowOff>
    </xdr:to>
    <xdr:graphicFrame>
      <xdr:nvGraphicFramePr>
        <xdr:cNvPr id="48" name="48 Gráfico"/>
        <xdr:cNvGraphicFramePr/>
      </xdr:nvGraphicFramePr>
      <xdr:xfrm>
        <a:off x="1409700" y="192671700"/>
        <a:ext cx="4743450" cy="32575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</xdr:col>
      <xdr:colOff>142875</xdr:colOff>
      <xdr:row>295</xdr:row>
      <xdr:rowOff>85725</xdr:rowOff>
    </xdr:from>
    <xdr:to>
      <xdr:col>1</xdr:col>
      <xdr:colOff>4886325</xdr:colOff>
      <xdr:row>298</xdr:row>
      <xdr:rowOff>2857500</xdr:rowOff>
    </xdr:to>
    <xdr:graphicFrame>
      <xdr:nvGraphicFramePr>
        <xdr:cNvPr id="49" name="49 Gráfico"/>
        <xdr:cNvGraphicFramePr/>
      </xdr:nvGraphicFramePr>
      <xdr:xfrm>
        <a:off x="1419225" y="196700775"/>
        <a:ext cx="4743450" cy="32575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152400</xdr:colOff>
      <xdr:row>301</xdr:row>
      <xdr:rowOff>85725</xdr:rowOff>
    </xdr:from>
    <xdr:to>
      <xdr:col>1</xdr:col>
      <xdr:colOff>4895850</xdr:colOff>
      <xdr:row>304</xdr:row>
      <xdr:rowOff>2857500</xdr:rowOff>
    </xdr:to>
    <xdr:graphicFrame>
      <xdr:nvGraphicFramePr>
        <xdr:cNvPr id="50" name="50 Gráfico"/>
        <xdr:cNvGraphicFramePr/>
      </xdr:nvGraphicFramePr>
      <xdr:xfrm>
        <a:off x="1428750" y="200729850"/>
        <a:ext cx="4743450" cy="32575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</xdr:col>
      <xdr:colOff>142875</xdr:colOff>
      <xdr:row>307</xdr:row>
      <xdr:rowOff>76200</xdr:rowOff>
    </xdr:from>
    <xdr:to>
      <xdr:col>1</xdr:col>
      <xdr:colOff>4886325</xdr:colOff>
      <xdr:row>310</xdr:row>
      <xdr:rowOff>2847975</xdr:rowOff>
    </xdr:to>
    <xdr:graphicFrame>
      <xdr:nvGraphicFramePr>
        <xdr:cNvPr id="51" name="51 Gráfico"/>
        <xdr:cNvGraphicFramePr/>
      </xdr:nvGraphicFramePr>
      <xdr:xfrm>
        <a:off x="1419225" y="204749400"/>
        <a:ext cx="4743450" cy="32575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</xdr:col>
      <xdr:colOff>142875</xdr:colOff>
      <xdr:row>313</xdr:row>
      <xdr:rowOff>95250</xdr:rowOff>
    </xdr:from>
    <xdr:to>
      <xdr:col>1</xdr:col>
      <xdr:colOff>4886325</xdr:colOff>
      <xdr:row>316</xdr:row>
      <xdr:rowOff>2867025</xdr:rowOff>
    </xdr:to>
    <xdr:graphicFrame>
      <xdr:nvGraphicFramePr>
        <xdr:cNvPr id="52" name="52 Gráfico"/>
        <xdr:cNvGraphicFramePr/>
      </xdr:nvGraphicFramePr>
      <xdr:xfrm>
        <a:off x="1419225" y="208797525"/>
        <a:ext cx="4743450" cy="32575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</xdr:col>
      <xdr:colOff>142875</xdr:colOff>
      <xdr:row>319</xdr:row>
      <xdr:rowOff>76200</xdr:rowOff>
    </xdr:from>
    <xdr:to>
      <xdr:col>1</xdr:col>
      <xdr:colOff>4886325</xdr:colOff>
      <xdr:row>322</xdr:row>
      <xdr:rowOff>2847975</xdr:rowOff>
    </xdr:to>
    <xdr:graphicFrame>
      <xdr:nvGraphicFramePr>
        <xdr:cNvPr id="53" name="53 Gráfico"/>
        <xdr:cNvGraphicFramePr/>
      </xdr:nvGraphicFramePr>
      <xdr:xfrm>
        <a:off x="1419225" y="212807550"/>
        <a:ext cx="4743450" cy="32575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152400</xdr:colOff>
      <xdr:row>325</xdr:row>
      <xdr:rowOff>85725</xdr:rowOff>
    </xdr:from>
    <xdr:to>
      <xdr:col>1</xdr:col>
      <xdr:colOff>4914900</xdr:colOff>
      <xdr:row>328</xdr:row>
      <xdr:rowOff>2857500</xdr:rowOff>
    </xdr:to>
    <xdr:graphicFrame>
      <xdr:nvGraphicFramePr>
        <xdr:cNvPr id="54" name="54 Gráfico"/>
        <xdr:cNvGraphicFramePr/>
      </xdr:nvGraphicFramePr>
      <xdr:xfrm>
        <a:off x="1428750" y="216846150"/>
        <a:ext cx="4752975" cy="32575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</xdr:col>
      <xdr:colOff>152400</xdr:colOff>
      <xdr:row>331</xdr:row>
      <xdr:rowOff>95250</xdr:rowOff>
    </xdr:from>
    <xdr:to>
      <xdr:col>1</xdr:col>
      <xdr:colOff>4895850</xdr:colOff>
      <xdr:row>334</xdr:row>
      <xdr:rowOff>2867025</xdr:rowOff>
    </xdr:to>
    <xdr:graphicFrame>
      <xdr:nvGraphicFramePr>
        <xdr:cNvPr id="55" name="55 Gráfico"/>
        <xdr:cNvGraphicFramePr/>
      </xdr:nvGraphicFramePr>
      <xdr:xfrm>
        <a:off x="1428750" y="220884750"/>
        <a:ext cx="4743450" cy="32575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</xdr:col>
      <xdr:colOff>152400</xdr:colOff>
      <xdr:row>337</xdr:row>
      <xdr:rowOff>76200</xdr:rowOff>
    </xdr:from>
    <xdr:to>
      <xdr:col>1</xdr:col>
      <xdr:colOff>4914900</xdr:colOff>
      <xdr:row>340</xdr:row>
      <xdr:rowOff>2847975</xdr:rowOff>
    </xdr:to>
    <xdr:graphicFrame>
      <xdr:nvGraphicFramePr>
        <xdr:cNvPr id="56" name="56 Gráfico"/>
        <xdr:cNvGraphicFramePr/>
      </xdr:nvGraphicFramePr>
      <xdr:xfrm>
        <a:off x="1428750" y="224894775"/>
        <a:ext cx="4752975" cy="32575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</xdr:col>
      <xdr:colOff>142875</xdr:colOff>
      <xdr:row>343</xdr:row>
      <xdr:rowOff>114300</xdr:rowOff>
    </xdr:from>
    <xdr:to>
      <xdr:col>1</xdr:col>
      <xdr:colOff>4886325</xdr:colOff>
      <xdr:row>346</xdr:row>
      <xdr:rowOff>2895600</xdr:rowOff>
    </xdr:to>
    <xdr:graphicFrame>
      <xdr:nvGraphicFramePr>
        <xdr:cNvPr id="57" name="57 Gráfico"/>
        <xdr:cNvGraphicFramePr/>
      </xdr:nvGraphicFramePr>
      <xdr:xfrm>
        <a:off x="1419225" y="228961950"/>
        <a:ext cx="4743450" cy="326707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</xdr:col>
      <xdr:colOff>152400</xdr:colOff>
      <xdr:row>349</xdr:row>
      <xdr:rowOff>95250</xdr:rowOff>
    </xdr:from>
    <xdr:to>
      <xdr:col>1</xdr:col>
      <xdr:colOff>4895850</xdr:colOff>
      <xdr:row>352</xdr:row>
      <xdr:rowOff>2867025</xdr:rowOff>
    </xdr:to>
    <xdr:graphicFrame>
      <xdr:nvGraphicFramePr>
        <xdr:cNvPr id="58" name="58 Gráfico"/>
        <xdr:cNvGraphicFramePr/>
      </xdr:nvGraphicFramePr>
      <xdr:xfrm>
        <a:off x="1428750" y="232971975"/>
        <a:ext cx="4743450" cy="32575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</xdr:col>
      <xdr:colOff>152400</xdr:colOff>
      <xdr:row>355</xdr:row>
      <xdr:rowOff>104775</xdr:rowOff>
    </xdr:from>
    <xdr:to>
      <xdr:col>1</xdr:col>
      <xdr:colOff>4895850</xdr:colOff>
      <xdr:row>358</xdr:row>
      <xdr:rowOff>2886075</xdr:rowOff>
    </xdr:to>
    <xdr:graphicFrame>
      <xdr:nvGraphicFramePr>
        <xdr:cNvPr id="59" name="59 Gráfico"/>
        <xdr:cNvGraphicFramePr/>
      </xdr:nvGraphicFramePr>
      <xdr:xfrm>
        <a:off x="1428750" y="237010575"/>
        <a:ext cx="4743450" cy="32670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</xdr:col>
      <xdr:colOff>133350</xdr:colOff>
      <xdr:row>361</xdr:row>
      <xdr:rowOff>85725</xdr:rowOff>
    </xdr:from>
    <xdr:to>
      <xdr:col>1</xdr:col>
      <xdr:colOff>4886325</xdr:colOff>
      <xdr:row>364</xdr:row>
      <xdr:rowOff>2857500</xdr:rowOff>
    </xdr:to>
    <xdr:graphicFrame>
      <xdr:nvGraphicFramePr>
        <xdr:cNvPr id="60" name="60 Gráfico"/>
        <xdr:cNvGraphicFramePr/>
      </xdr:nvGraphicFramePr>
      <xdr:xfrm>
        <a:off x="1409700" y="241020600"/>
        <a:ext cx="4743450" cy="325755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133350</xdr:colOff>
      <xdr:row>367</xdr:row>
      <xdr:rowOff>66675</xdr:rowOff>
    </xdr:from>
    <xdr:to>
      <xdr:col>1</xdr:col>
      <xdr:colOff>4886325</xdr:colOff>
      <xdr:row>370</xdr:row>
      <xdr:rowOff>2847975</xdr:rowOff>
    </xdr:to>
    <xdr:graphicFrame>
      <xdr:nvGraphicFramePr>
        <xdr:cNvPr id="61" name="61 Gráfico"/>
        <xdr:cNvGraphicFramePr/>
      </xdr:nvGraphicFramePr>
      <xdr:xfrm>
        <a:off x="1409700" y="245030625"/>
        <a:ext cx="4743450" cy="32670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190500</xdr:colOff>
      <xdr:row>0</xdr:row>
      <xdr:rowOff>123825</xdr:rowOff>
    </xdr:from>
    <xdr:to>
      <xdr:col>3</xdr:col>
      <xdr:colOff>552450</xdr:colOff>
      <xdr:row>0</xdr:row>
      <xdr:rowOff>1114425</xdr:rowOff>
    </xdr:to>
    <xdr:grpSp>
      <xdr:nvGrpSpPr>
        <xdr:cNvPr id="62" name="62 Grupo"/>
        <xdr:cNvGrpSpPr>
          <a:grpSpLocks/>
        </xdr:cNvGrpSpPr>
      </xdr:nvGrpSpPr>
      <xdr:grpSpPr>
        <a:xfrm>
          <a:off x="190500" y="123825"/>
          <a:ext cx="7800975" cy="990600"/>
          <a:chOff x="1815134" y="381000"/>
          <a:chExt cx="7805116" cy="990600"/>
        </a:xfrm>
        <a:solidFill>
          <a:srgbClr val="FFFFFF"/>
        </a:solidFill>
      </xdr:grpSpPr>
      <xdr:pic>
        <xdr:nvPicPr>
          <xdr:cNvPr id="63" name="1 Imagen"/>
          <xdr:cNvPicPr preferRelativeResize="1">
            <a:picLocks noChangeAspect="1"/>
          </xdr:cNvPicPr>
        </xdr:nvPicPr>
        <xdr:blipFill>
          <a:blip r:embed="rId62"/>
          <a:stretch>
            <a:fillRect/>
          </a:stretch>
        </xdr:blipFill>
        <xdr:spPr>
          <a:xfrm>
            <a:off x="1815134" y="381000"/>
            <a:ext cx="7805116" cy="9906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64 CuadroTexto"/>
          <xdr:cNvSpPr txBox="1">
            <a:spLocks noChangeArrowheads="1"/>
          </xdr:cNvSpPr>
        </xdr:nvSpPr>
        <xdr:spPr>
          <a:xfrm>
            <a:off x="4591804" y="523894"/>
            <a:ext cx="4895759" cy="5906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6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UNIVERSIDAD DEL QUINDIO
</a:t>
            </a:r>
            <a:r>
              <a:rPr lang="en-US" cap="none" sz="1100" b="0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SISTEMA INTEGRADO DE GESTIÓN</a:t>
            </a:r>
          </a:p>
        </xdr:txBody>
      </xdr:sp>
      <xdr:pic>
        <xdr:nvPicPr>
          <xdr:cNvPr id="65" name="Picture 1" descr="logo de la universidad del quindio"/>
          <xdr:cNvPicPr preferRelativeResize="1">
            <a:picLocks noChangeAspect="1"/>
          </xdr:cNvPicPr>
        </xdr:nvPicPr>
        <xdr:blipFill>
          <a:blip r:embed="rId63"/>
          <a:stretch>
            <a:fillRect/>
          </a:stretch>
        </xdr:blipFill>
        <xdr:spPr>
          <a:xfrm>
            <a:off x="1990749" y="438207"/>
            <a:ext cx="667337" cy="83829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6" name="66 CuadroTexto"/>
          <xdr:cNvSpPr txBox="1">
            <a:spLocks noChangeArrowheads="1"/>
          </xdr:cNvSpPr>
        </xdr:nvSpPr>
        <xdr:spPr>
          <a:xfrm>
            <a:off x="3161517" y="1000125"/>
            <a:ext cx="5666514" cy="3524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RESULTADOS</a:t>
            </a:r>
            <a:r>
              <a:rPr lang="en-US" cap="none" sz="12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 ENCUESTA SATISTACCIÓN DE  ESTUDIANTES  PRIMER SEMESTRE DE 2012</a:t>
            </a:r>
          </a:p>
        </xdr:txBody>
      </xdr:sp>
      <xdr:grpSp>
        <xdr:nvGrpSpPr>
          <xdr:cNvPr id="67" name="27 Grupo"/>
          <xdr:cNvGrpSpPr>
            <a:grpSpLocks/>
          </xdr:cNvGrpSpPr>
        </xdr:nvGrpSpPr>
        <xdr:grpSpPr>
          <a:xfrm>
            <a:off x="2648330" y="552374"/>
            <a:ext cx="1162962" cy="685743"/>
            <a:chOff x="1991021" y="2705056"/>
            <a:chExt cx="1500859" cy="972913"/>
          </a:xfrm>
          <a:solidFill>
            <a:srgbClr val="FFFFFF"/>
          </a:solidFill>
        </xdr:grpSpPr>
        <xdr:pic>
          <xdr:nvPicPr>
            <xdr:cNvPr id="68" name="Picture 1" descr="logo de la universidad del quindio"/>
            <xdr:cNvPicPr preferRelativeResize="1">
              <a:picLocks noChangeAspect="1"/>
            </xdr:cNvPicPr>
          </xdr:nvPicPr>
          <xdr:blipFill>
            <a:blip r:embed="rId64"/>
            <a:stretch>
              <a:fillRect/>
            </a:stretch>
          </xdr:blipFill>
          <xdr:spPr>
            <a:xfrm>
              <a:off x="1991021" y="2701409"/>
              <a:ext cx="406358" cy="3546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9" name="Picture 1" descr="logo de la universidad del quindio"/>
            <xdr:cNvPicPr preferRelativeResize="1">
              <a:picLocks noChangeAspect="1"/>
            </xdr:cNvPicPr>
          </xdr:nvPicPr>
          <xdr:blipFill>
            <a:blip r:embed="rId65"/>
            <a:stretch>
              <a:fillRect/>
            </a:stretch>
          </xdr:blipFill>
          <xdr:spPr>
            <a:xfrm>
              <a:off x="2480676" y="2900125"/>
              <a:ext cx="275783" cy="23349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0" name="Picture 1" descr="logo de la universidad del quindio"/>
            <xdr:cNvPicPr preferRelativeResize="1">
              <a:picLocks noChangeAspect="1"/>
            </xdr:cNvPicPr>
          </xdr:nvPicPr>
          <xdr:blipFill>
            <a:blip r:embed="rId66"/>
            <a:stretch>
              <a:fillRect/>
            </a:stretch>
          </xdr:blipFill>
          <xdr:spPr>
            <a:xfrm>
              <a:off x="2143358" y="3514276"/>
              <a:ext cx="191735" cy="16442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1" name="Picture 1" descr="logo de la universidad del quindio"/>
            <xdr:cNvPicPr preferRelativeResize="1">
              <a:picLocks noChangeAspect="1"/>
            </xdr:cNvPicPr>
          </xdr:nvPicPr>
          <xdr:blipFill>
            <a:blip r:embed="rId67"/>
            <a:stretch>
              <a:fillRect/>
            </a:stretch>
          </xdr:blipFill>
          <xdr:spPr>
            <a:xfrm>
              <a:off x="2626260" y="3176919"/>
              <a:ext cx="153463" cy="12964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2" name="Picture 1" descr="logo de la universidad del quindio"/>
            <xdr:cNvPicPr preferRelativeResize="1">
              <a:picLocks noChangeAspect="1"/>
            </xdr:cNvPicPr>
          </xdr:nvPicPr>
          <xdr:blipFill>
            <a:blip r:embed="rId68"/>
            <a:stretch>
              <a:fillRect/>
            </a:stretch>
          </xdr:blipFill>
          <xdr:spPr>
            <a:xfrm>
              <a:off x="2197014" y="3142380"/>
              <a:ext cx="275783" cy="23349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3" name="Picture 1" descr="logo de la universidad del quindio"/>
            <xdr:cNvPicPr preferRelativeResize="1">
              <a:picLocks noChangeAspect="1"/>
            </xdr:cNvPicPr>
          </xdr:nvPicPr>
          <xdr:blipFill>
            <a:blip r:embed="rId69"/>
            <a:stretch>
              <a:fillRect/>
            </a:stretch>
          </xdr:blipFill>
          <xdr:spPr>
            <a:xfrm>
              <a:off x="2986466" y="2718677"/>
              <a:ext cx="145583" cy="121128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4" name="Picture 1" descr="logo de la universidad del quindio"/>
            <xdr:cNvPicPr preferRelativeResize="1">
              <a:picLocks noChangeAspect="1"/>
            </xdr:cNvPicPr>
          </xdr:nvPicPr>
          <xdr:blipFill>
            <a:blip r:embed="rId70"/>
            <a:stretch>
              <a:fillRect/>
            </a:stretch>
          </xdr:blipFill>
          <xdr:spPr>
            <a:xfrm>
              <a:off x="2480676" y="3367123"/>
              <a:ext cx="183855" cy="15566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5" name="Picture 1" descr="logo de la universidad del quindio"/>
            <xdr:cNvPicPr preferRelativeResize="1">
              <a:picLocks noChangeAspect="1"/>
            </xdr:cNvPicPr>
          </xdr:nvPicPr>
          <xdr:blipFill>
            <a:blip r:embed="rId71"/>
            <a:stretch>
              <a:fillRect/>
            </a:stretch>
          </xdr:blipFill>
          <xdr:spPr>
            <a:xfrm>
              <a:off x="2917426" y="2995227"/>
              <a:ext cx="138079" cy="121128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6" name="Picture 1" descr="logo de la universidad del quindio"/>
            <xdr:cNvPicPr preferRelativeResize="1">
              <a:picLocks noChangeAspect="1"/>
            </xdr:cNvPicPr>
          </xdr:nvPicPr>
          <xdr:blipFill>
            <a:blip r:embed="rId72"/>
            <a:stretch>
              <a:fillRect/>
            </a:stretch>
          </xdr:blipFill>
          <xdr:spPr>
            <a:xfrm>
              <a:off x="2541836" y="2735946"/>
              <a:ext cx="84423" cy="6907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7" name="Picture 1" descr="logo de la universidad del quindio"/>
            <xdr:cNvPicPr preferRelativeResize="1">
              <a:picLocks noChangeAspect="1"/>
            </xdr:cNvPicPr>
          </xdr:nvPicPr>
          <xdr:blipFill>
            <a:blip r:embed="rId73"/>
            <a:stretch>
              <a:fillRect/>
            </a:stretch>
          </xdr:blipFill>
          <xdr:spPr>
            <a:xfrm>
              <a:off x="2771843" y="2787754"/>
              <a:ext cx="138079" cy="121128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8" name="Picture 1" descr="logo de la universidad del quindio"/>
            <xdr:cNvPicPr preferRelativeResize="1">
              <a:picLocks noChangeAspect="1"/>
            </xdr:cNvPicPr>
          </xdr:nvPicPr>
          <xdr:blipFill>
            <a:blip r:embed="rId72"/>
            <a:stretch>
              <a:fillRect/>
            </a:stretch>
          </xdr:blipFill>
          <xdr:spPr>
            <a:xfrm>
              <a:off x="3132049" y="2891612"/>
              <a:ext cx="84423" cy="6907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9" name="Picture 1" descr="logo de la universidad del quindio"/>
            <xdr:cNvPicPr preferRelativeResize="1">
              <a:picLocks noChangeAspect="1"/>
            </xdr:cNvPicPr>
          </xdr:nvPicPr>
          <xdr:blipFill>
            <a:blip r:embed="rId74"/>
            <a:srcRect b="22567"/>
            <a:stretch>
              <a:fillRect/>
            </a:stretch>
          </xdr:blipFill>
          <xdr:spPr>
            <a:xfrm>
              <a:off x="3408582" y="2877018"/>
              <a:ext cx="83298" cy="7199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314325</xdr:rowOff>
    </xdr:from>
    <xdr:to>
      <xdr:col>25</xdr:col>
      <xdr:colOff>228600</xdr:colOff>
      <xdr:row>36</xdr:row>
      <xdr:rowOff>9525</xdr:rowOff>
    </xdr:to>
    <xdr:graphicFrame>
      <xdr:nvGraphicFramePr>
        <xdr:cNvPr id="1" name="3 Gráfico"/>
        <xdr:cNvGraphicFramePr/>
      </xdr:nvGraphicFramePr>
      <xdr:xfrm>
        <a:off x="11410950" y="1828800"/>
        <a:ext cx="108204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1352550</xdr:colOff>
      <xdr:row>1</xdr:row>
      <xdr:rowOff>142875</xdr:rowOff>
    </xdr:from>
    <xdr:to>
      <xdr:col>9</xdr:col>
      <xdr:colOff>152400</xdr:colOff>
      <xdr:row>1</xdr:row>
      <xdr:rowOff>1123950</xdr:rowOff>
    </xdr:to>
    <xdr:grpSp>
      <xdr:nvGrpSpPr>
        <xdr:cNvPr id="2" name="22 Grupo"/>
        <xdr:cNvGrpSpPr>
          <a:grpSpLocks/>
        </xdr:cNvGrpSpPr>
      </xdr:nvGrpSpPr>
      <xdr:grpSpPr>
        <a:xfrm>
          <a:off x="1828800" y="238125"/>
          <a:ext cx="7829550" cy="990600"/>
          <a:chOff x="1815134" y="381000"/>
          <a:chExt cx="7805116" cy="990600"/>
        </a:xfrm>
        <a:solidFill>
          <a:srgbClr val="FFFFFF"/>
        </a:solidFill>
      </xdr:grpSpPr>
      <xdr:pic>
        <xdr:nvPicPr>
          <xdr:cNvPr id="3" name="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15134" y="381000"/>
            <a:ext cx="7805116" cy="9906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5 CuadroTexto"/>
          <xdr:cNvSpPr txBox="1">
            <a:spLocks noChangeArrowheads="1"/>
          </xdr:cNvSpPr>
        </xdr:nvSpPr>
        <xdr:spPr>
          <a:xfrm>
            <a:off x="4591804" y="523894"/>
            <a:ext cx="4895759" cy="5906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6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UNIVERSIDAD DEL QUINDIO
</a:t>
            </a:r>
            <a:r>
              <a:rPr lang="en-US" cap="none" sz="1100" b="0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SISTEMA INTEGRADO DE GESTIÓN</a:t>
            </a:r>
          </a:p>
        </xdr:txBody>
      </xdr:sp>
      <xdr:pic>
        <xdr:nvPicPr>
          <xdr:cNvPr id="5" name="Picture 1" descr="logo de la universidad del quindi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90749" y="438207"/>
            <a:ext cx="667337" cy="83829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7 CuadroTexto"/>
          <xdr:cNvSpPr txBox="1">
            <a:spLocks noChangeArrowheads="1"/>
          </xdr:cNvSpPr>
        </xdr:nvSpPr>
        <xdr:spPr>
          <a:xfrm>
            <a:off x="3161517" y="1000125"/>
            <a:ext cx="5666514" cy="3524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RESULTADOS</a:t>
            </a:r>
            <a:r>
              <a:rPr lang="en-US" cap="none" sz="12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 ENCUESTA SATISTACCIÓN DE  ESTUDIANTES  PRIMER SEMESTRE DE 2012</a:t>
            </a:r>
          </a:p>
        </xdr:txBody>
      </xdr:sp>
      <xdr:grpSp>
        <xdr:nvGrpSpPr>
          <xdr:cNvPr id="7" name="27 Grupo"/>
          <xdr:cNvGrpSpPr>
            <a:grpSpLocks/>
          </xdr:cNvGrpSpPr>
        </xdr:nvGrpSpPr>
        <xdr:grpSpPr>
          <a:xfrm>
            <a:off x="2648330" y="552374"/>
            <a:ext cx="1162962" cy="685743"/>
            <a:chOff x="1991021" y="2705056"/>
            <a:chExt cx="1500859" cy="972913"/>
          </a:xfrm>
          <a:solidFill>
            <a:srgbClr val="FFFFFF"/>
          </a:solidFill>
        </xdr:grpSpPr>
        <xdr:pic>
          <xdr:nvPicPr>
            <xdr:cNvPr id="8" name="Picture 1" descr="logo de la universidad del quindio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991021" y="2705056"/>
              <a:ext cx="410485" cy="3546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1" descr="logo de la universidad del quindio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2482928" y="2895260"/>
              <a:ext cx="273532" cy="24225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" descr="logo de la universidad del quindio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2148611" y="3509412"/>
              <a:ext cx="189859" cy="17293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1" descr="logo de la universidad del quindio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2627385" y="3172054"/>
              <a:ext cx="151962" cy="13839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1" descr="logo de la universidad del quindio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2194387" y="3137516"/>
              <a:ext cx="273532" cy="24225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1" descr="logo de la universidad del quindio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2992094" y="2722325"/>
              <a:ext cx="136953" cy="121128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1" descr="logo de la universidad del quindio"/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2482928" y="3371015"/>
              <a:ext cx="182354" cy="15566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1" descr="logo de la universidad del quindio"/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2916301" y="2999119"/>
              <a:ext cx="136953" cy="121128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6" name="Picture 1" descr="logo de la universidad del quindio"/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2543712" y="2731081"/>
              <a:ext cx="83673" cy="6907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7" name="Picture 1" descr="logo de la universidad del quindio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2771843" y="2782889"/>
              <a:ext cx="136953" cy="121128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1" descr="logo de la universidad del quindio"/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3129047" y="2895260"/>
              <a:ext cx="83673" cy="6907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1" descr="logo de la universidad del quindio"/>
            <xdr:cNvPicPr preferRelativeResize="1">
              <a:picLocks noChangeAspect="1"/>
            </xdr:cNvPicPr>
          </xdr:nvPicPr>
          <xdr:blipFill>
            <a:blip r:embed="rId14"/>
            <a:srcRect b="22567"/>
            <a:stretch>
              <a:fillRect/>
            </a:stretch>
          </xdr:blipFill>
          <xdr:spPr>
            <a:xfrm>
              <a:off x="3408582" y="2877018"/>
              <a:ext cx="83298" cy="7199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zoomScalePageLayoutView="0" workbookViewId="0" topLeftCell="A1">
      <selection activeCell="A3" sqref="A3:D3"/>
    </sheetView>
  </sheetViews>
  <sheetFormatPr defaultColWidth="0" defaultRowHeight="12.75" zeroHeight="1"/>
  <cols>
    <col min="1" max="1" width="19.140625" style="0" customWidth="1"/>
    <col min="2" max="2" width="76.421875" style="0" bestFit="1" customWidth="1"/>
    <col min="3" max="3" width="16.00390625" style="0" customWidth="1"/>
    <col min="4" max="4" width="10.7109375" style="0" customWidth="1"/>
    <col min="5" max="5" width="4.8515625" style="1" hidden="1" customWidth="1"/>
    <col min="6" max="6" width="19.8515625" style="1" hidden="1" customWidth="1"/>
    <col min="7" max="16384" width="0" style="0" hidden="1" customWidth="1"/>
  </cols>
  <sheetData>
    <row r="1" spans="1:6" ht="100.5" customHeight="1">
      <c r="A1" s="49"/>
      <c r="B1" s="50"/>
      <c r="C1" s="50"/>
      <c r="D1" s="50"/>
      <c r="E1" s="28"/>
      <c r="F1" s="24"/>
    </row>
    <row r="2" spans="1:6" s="1" customFormat="1" ht="12.75">
      <c r="A2" s="51"/>
      <c r="B2" s="52"/>
      <c r="C2" s="52"/>
      <c r="D2" s="52"/>
      <c r="E2" s="29"/>
      <c r="F2" s="24"/>
    </row>
    <row r="3" spans="1:6" s="1" customFormat="1" ht="177.75" customHeight="1">
      <c r="A3" s="53" t="s">
        <v>196</v>
      </c>
      <c r="B3" s="54"/>
      <c r="C3" s="54"/>
      <c r="D3" s="54"/>
      <c r="E3" s="28"/>
      <c r="F3" s="24"/>
    </row>
    <row r="4" spans="1:6" s="1" customFormat="1" ht="12.75">
      <c r="A4" s="55"/>
      <c r="B4" s="56"/>
      <c r="C4" s="56"/>
      <c r="D4" s="56"/>
      <c r="E4" s="28"/>
      <c r="F4" s="24"/>
    </row>
    <row r="5" s="1" customFormat="1" ht="12.75"/>
    <row r="6" spans="1:5" ht="31.5" customHeight="1">
      <c r="A6" s="2" t="s">
        <v>123</v>
      </c>
      <c r="B6" s="3" t="s">
        <v>124</v>
      </c>
      <c r="C6" s="2" t="s">
        <v>128</v>
      </c>
      <c r="D6" s="2" t="s">
        <v>125</v>
      </c>
      <c r="E6" s="30"/>
    </row>
    <row r="7" spans="1:5" ht="12.75">
      <c r="A7" s="11" t="s">
        <v>127</v>
      </c>
      <c r="B7" s="21" t="s">
        <v>59</v>
      </c>
      <c r="C7" s="8" t="s">
        <v>120</v>
      </c>
      <c r="D7" s="22">
        <v>376</v>
      </c>
      <c r="E7" s="31"/>
    </row>
    <row r="8" spans="1:5" ht="12.75">
      <c r="A8" s="1"/>
      <c r="B8" s="1"/>
      <c r="C8" s="9" t="s">
        <v>122</v>
      </c>
      <c r="D8" s="22">
        <v>8499</v>
      </c>
      <c r="E8" s="31"/>
    </row>
    <row r="9" spans="1:5" ht="12.75">
      <c r="A9" s="1"/>
      <c r="B9" s="1"/>
      <c r="C9" s="10" t="s">
        <v>121</v>
      </c>
      <c r="D9" s="22">
        <v>3441</v>
      </c>
      <c r="E9" s="31"/>
    </row>
    <row r="10" spans="1:5" ht="12.75">
      <c r="A10" s="1"/>
      <c r="B10" s="1"/>
      <c r="C10" s="7" t="s">
        <v>126</v>
      </c>
      <c r="D10" s="6">
        <f>SUM(D7:D9)</f>
        <v>12316</v>
      </c>
      <c r="E10" s="32"/>
    </row>
    <row r="11" spans="1:4" ht="222" customHeight="1">
      <c r="A11" s="26" t="s">
        <v>130</v>
      </c>
      <c r="B11" s="1"/>
      <c r="C11" s="1"/>
      <c r="D11" s="1"/>
    </row>
    <row r="12" spans="1:5" s="1" customFormat="1" ht="35.25" customHeight="1">
      <c r="A12" s="12" t="s">
        <v>123</v>
      </c>
      <c r="B12" s="13" t="s">
        <v>124</v>
      </c>
      <c r="C12" s="12" t="s">
        <v>128</v>
      </c>
      <c r="D12" s="12" t="s">
        <v>125</v>
      </c>
      <c r="E12" s="30"/>
    </row>
    <row r="13" spans="1:5" ht="14.25" customHeight="1">
      <c r="A13" s="14" t="s">
        <v>129</v>
      </c>
      <c r="B13" s="20" t="s">
        <v>70</v>
      </c>
      <c r="C13" s="17" t="s">
        <v>120</v>
      </c>
      <c r="D13" s="23">
        <v>1627</v>
      </c>
      <c r="E13" s="33"/>
    </row>
    <row r="14" spans="1:5" ht="12.75">
      <c r="A14" s="1"/>
      <c r="B14" s="1"/>
      <c r="C14" s="18" t="s">
        <v>122</v>
      </c>
      <c r="D14" s="23">
        <v>8001</v>
      </c>
      <c r="E14" s="33"/>
    </row>
    <row r="15" spans="1:5" ht="12.75">
      <c r="A15" s="1"/>
      <c r="B15" s="1"/>
      <c r="C15" s="19" t="s">
        <v>121</v>
      </c>
      <c r="D15" s="23">
        <v>2688</v>
      </c>
      <c r="E15" s="33"/>
    </row>
    <row r="16" spans="1:5" ht="12.75">
      <c r="A16" s="1"/>
      <c r="B16" s="1"/>
      <c r="C16" s="15" t="s">
        <v>126</v>
      </c>
      <c r="D16" s="16">
        <f>SUM(D13:D15)</f>
        <v>12316</v>
      </c>
      <c r="E16" s="32"/>
    </row>
    <row r="17" s="1" customFormat="1" ht="220.5" customHeight="1">
      <c r="A17" s="27" t="s">
        <v>131</v>
      </c>
    </row>
    <row r="18" spans="1:5" ht="26.25">
      <c r="A18" s="2" t="s">
        <v>123</v>
      </c>
      <c r="B18" s="3" t="s">
        <v>124</v>
      </c>
      <c r="C18" s="2" t="s">
        <v>128</v>
      </c>
      <c r="D18" s="2" t="s">
        <v>125</v>
      </c>
      <c r="E18" s="30"/>
    </row>
    <row r="19" spans="1:4" ht="12.75">
      <c r="A19" s="11" t="s">
        <v>20</v>
      </c>
      <c r="B19" s="4" t="s">
        <v>81</v>
      </c>
      <c r="C19" s="9" t="s">
        <v>120</v>
      </c>
      <c r="D19" s="22">
        <v>1869</v>
      </c>
    </row>
    <row r="20" spans="1:5" ht="12.75">
      <c r="A20" s="1"/>
      <c r="B20" s="1"/>
      <c r="C20" s="8" t="s">
        <v>122</v>
      </c>
      <c r="D20" s="22">
        <v>7930</v>
      </c>
      <c r="E20" s="25"/>
    </row>
    <row r="21" spans="1:5" ht="12.75">
      <c r="A21" s="1"/>
      <c r="B21" s="1"/>
      <c r="C21" s="10" t="s">
        <v>121</v>
      </c>
      <c r="D21" s="22">
        <v>2517</v>
      </c>
      <c r="E21" s="25"/>
    </row>
    <row r="22" spans="1:5" ht="12.75">
      <c r="A22" s="1"/>
      <c r="B22" s="1"/>
      <c r="C22" s="7" t="s">
        <v>126</v>
      </c>
      <c r="D22" s="6">
        <f>SUM(D19:D21)</f>
        <v>12316</v>
      </c>
      <c r="E22" s="32"/>
    </row>
    <row r="23" s="1" customFormat="1" ht="215.25" customHeight="1">
      <c r="A23" s="26" t="s">
        <v>132</v>
      </c>
    </row>
    <row r="24" spans="1:5" ht="26.25">
      <c r="A24" s="12" t="s">
        <v>123</v>
      </c>
      <c r="B24" s="13" t="s">
        <v>124</v>
      </c>
      <c r="C24" s="12" t="s">
        <v>128</v>
      </c>
      <c r="D24" s="12" t="s">
        <v>125</v>
      </c>
      <c r="E24" s="30"/>
    </row>
    <row r="25" spans="1:5" ht="12.75">
      <c r="A25" s="14" t="s">
        <v>31</v>
      </c>
      <c r="B25" s="20" t="s">
        <v>92</v>
      </c>
      <c r="C25" s="18" t="s">
        <v>120</v>
      </c>
      <c r="D25" s="23">
        <v>4696</v>
      </c>
      <c r="E25" s="33"/>
    </row>
    <row r="26" spans="1:5" ht="12.75">
      <c r="A26" s="1"/>
      <c r="B26" s="1"/>
      <c r="C26" s="19" t="s">
        <v>122</v>
      </c>
      <c r="D26" s="23">
        <v>6404</v>
      </c>
      <c r="E26" s="33"/>
    </row>
    <row r="27" spans="1:4" ht="12.75">
      <c r="A27" s="1"/>
      <c r="B27" s="1"/>
      <c r="C27" s="17" t="s">
        <v>121</v>
      </c>
      <c r="D27" s="23">
        <v>1216</v>
      </c>
    </row>
    <row r="28" spans="1:5" ht="12.75">
      <c r="A28" s="1"/>
      <c r="B28" s="1"/>
      <c r="C28" s="15" t="s">
        <v>126</v>
      </c>
      <c r="D28" s="16">
        <f>SUM(D25:D27)</f>
        <v>12316</v>
      </c>
      <c r="E28" s="32"/>
    </row>
    <row r="29" s="1" customFormat="1" ht="214.5" customHeight="1">
      <c r="A29" s="27" t="s">
        <v>133</v>
      </c>
    </row>
    <row r="30" spans="1:5" ht="26.25">
      <c r="A30" s="2" t="s">
        <v>123</v>
      </c>
      <c r="B30" s="3" t="s">
        <v>124</v>
      </c>
      <c r="C30" s="2" t="s">
        <v>128</v>
      </c>
      <c r="D30" s="2" t="s">
        <v>125</v>
      </c>
      <c r="E30" s="30"/>
    </row>
    <row r="31" spans="1:5" ht="12.75">
      <c r="A31" s="11" t="s">
        <v>42</v>
      </c>
      <c r="B31" s="4" t="s">
        <v>103</v>
      </c>
      <c r="C31" s="9" t="s">
        <v>120</v>
      </c>
      <c r="D31" s="22">
        <v>4788</v>
      </c>
      <c r="E31" s="25"/>
    </row>
    <row r="32" spans="1:5" ht="12.75">
      <c r="A32" s="1"/>
      <c r="B32" s="1"/>
      <c r="C32" s="10" t="s">
        <v>122</v>
      </c>
      <c r="D32" s="22">
        <v>6253</v>
      </c>
      <c r="E32" s="25"/>
    </row>
    <row r="33" spans="1:4" ht="12.75">
      <c r="A33" s="1"/>
      <c r="B33" s="1"/>
      <c r="C33" s="8" t="s">
        <v>121</v>
      </c>
      <c r="D33" s="22">
        <v>1275</v>
      </c>
    </row>
    <row r="34" spans="1:5" ht="12.75">
      <c r="A34" s="1"/>
      <c r="B34" s="1"/>
      <c r="C34" s="7" t="s">
        <v>126</v>
      </c>
      <c r="D34" s="6">
        <f>SUM(D31:D33)</f>
        <v>12316</v>
      </c>
      <c r="E34" s="32"/>
    </row>
    <row r="35" s="1" customFormat="1" ht="222.75" customHeight="1">
      <c r="A35" s="26" t="s">
        <v>134</v>
      </c>
    </row>
    <row r="36" spans="1:5" ht="26.25">
      <c r="A36" s="12" t="s">
        <v>123</v>
      </c>
      <c r="B36" s="13" t="s">
        <v>124</v>
      </c>
      <c r="C36" s="12" t="s">
        <v>128</v>
      </c>
      <c r="D36" s="12" t="s">
        <v>125</v>
      </c>
      <c r="E36" s="30"/>
    </row>
    <row r="37" spans="1:5" ht="12.75">
      <c r="A37" s="14" t="s">
        <v>53</v>
      </c>
      <c r="B37" s="20" t="s">
        <v>114</v>
      </c>
      <c r="C37" s="17" t="s">
        <v>120</v>
      </c>
      <c r="D37" s="23">
        <v>2634</v>
      </c>
      <c r="E37" s="33"/>
    </row>
    <row r="38" spans="1:5" ht="12.75">
      <c r="A38" s="1"/>
      <c r="B38" s="1"/>
      <c r="C38" s="18" t="s">
        <v>122</v>
      </c>
      <c r="D38" s="23">
        <v>7777</v>
      </c>
      <c r="E38" s="33"/>
    </row>
    <row r="39" spans="1:5" ht="12.75">
      <c r="A39" s="1"/>
      <c r="B39" s="1"/>
      <c r="C39" s="19" t="s">
        <v>121</v>
      </c>
      <c r="D39" s="23">
        <v>1905</v>
      </c>
      <c r="E39" s="33"/>
    </row>
    <row r="40" spans="1:5" ht="12.75">
      <c r="A40" s="1"/>
      <c r="B40" s="1"/>
      <c r="C40" s="15" t="s">
        <v>126</v>
      </c>
      <c r="D40" s="16">
        <f>SUM(D37:D39)</f>
        <v>12316</v>
      </c>
      <c r="E40" s="32"/>
    </row>
    <row r="41" s="1" customFormat="1" ht="228.75" customHeight="1">
      <c r="A41" s="27" t="s">
        <v>135</v>
      </c>
    </row>
    <row r="42" spans="1:5" ht="26.25">
      <c r="A42" s="2" t="s">
        <v>123</v>
      </c>
      <c r="B42" s="3" t="s">
        <v>124</v>
      </c>
      <c r="C42" s="2" t="s">
        <v>128</v>
      </c>
      <c r="D42" s="2" t="s">
        <v>125</v>
      </c>
      <c r="E42" s="30"/>
    </row>
    <row r="43" spans="1:5" ht="12.75">
      <c r="A43" s="11" t="s">
        <v>56</v>
      </c>
      <c r="B43" s="4" t="s">
        <v>117</v>
      </c>
      <c r="C43" s="9" t="s">
        <v>120</v>
      </c>
      <c r="D43" s="5">
        <v>3013</v>
      </c>
      <c r="E43" s="25"/>
    </row>
    <row r="44" spans="1:5" ht="12.75">
      <c r="A44" s="1"/>
      <c r="B44" s="1"/>
      <c r="C44" s="10" t="s">
        <v>122</v>
      </c>
      <c r="D44" s="5">
        <v>7592</v>
      </c>
      <c r="E44" s="25"/>
    </row>
    <row r="45" spans="1:4" ht="12.75">
      <c r="A45" s="1"/>
      <c r="B45" s="1"/>
      <c r="C45" s="8" t="s">
        <v>121</v>
      </c>
      <c r="D45" s="5">
        <v>1711</v>
      </c>
    </row>
    <row r="46" spans="1:5" ht="12.75">
      <c r="A46" s="1"/>
      <c r="B46" s="1"/>
      <c r="C46" s="7" t="s">
        <v>126</v>
      </c>
      <c r="D46" s="6">
        <f>SUM(D43:D45)</f>
        <v>12316</v>
      </c>
      <c r="E46" s="32"/>
    </row>
    <row r="47" s="1" customFormat="1" ht="237.75" customHeight="1">
      <c r="A47" s="26" t="s">
        <v>136</v>
      </c>
    </row>
    <row r="48" spans="1:5" ht="26.25">
      <c r="A48" s="12" t="s">
        <v>123</v>
      </c>
      <c r="B48" s="13" t="s">
        <v>124</v>
      </c>
      <c r="C48" s="12" t="s">
        <v>128</v>
      </c>
      <c r="D48" s="12" t="s">
        <v>125</v>
      </c>
      <c r="E48" s="30"/>
    </row>
    <row r="49" spans="1:5" ht="12.75">
      <c r="A49" s="14" t="s">
        <v>57</v>
      </c>
      <c r="B49" s="20" t="s">
        <v>118</v>
      </c>
      <c r="C49" s="18" t="s">
        <v>120</v>
      </c>
      <c r="D49" s="23">
        <v>3876</v>
      </c>
      <c r="E49" s="33"/>
    </row>
    <row r="50" spans="1:4" ht="12.75">
      <c r="A50" s="1"/>
      <c r="B50" s="1"/>
      <c r="C50" s="17" t="s">
        <v>122</v>
      </c>
      <c r="D50" s="23">
        <v>7135</v>
      </c>
    </row>
    <row r="51" spans="1:5" ht="12.75">
      <c r="A51" s="1"/>
      <c r="B51" s="1"/>
      <c r="C51" s="19" t="s">
        <v>121</v>
      </c>
      <c r="D51" s="23">
        <v>1305</v>
      </c>
      <c r="E51" s="33"/>
    </row>
    <row r="52" spans="1:5" ht="12.75">
      <c r="A52" s="1"/>
      <c r="B52" s="1"/>
      <c r="C52" s="15" t="s">
        <v>126</v>
      </c>
      <c r="D52" s="16">
        <f>SUM(D49:D51)</f>
        <v>12316</v>
      </c>
      <c r="E52" s="32"/>
    </row>
    <row r="53" spans="1:4" ht="240" customHeight="1">
      <c r="A53" s="27" t="s">
        <v>137</v>
      </c>
      <c r="B53" s="1"/>
      <c r="C53" s="1"/>
      <c r="D53" s="1"/>
    </row>
    <row r="54" spans="1:5" ht="26.25">
      <c r="A54" s="2" t="s">
        <v>123</v>
      </c>
      <c r="B54" s="3" t="s">
        <v>124</v>
      </c>
      <c r="C54" s="2" t="s">
        <v>128</v>
      </c>
      <c r="D54" s="2" t="s">
        <v>125</v>
      </c>
      <c r="E54" s="30"/>
    </row>
    <row r="55" spans="1:5" ht="12.75">
      <c r="A55" s="11" t="s">
        <v>58</v>
      </c>
      <c r="B55" s="4" t="s">
        <v>119</v>
      </c>
      <c r="C55" s="9" t="s">
        <v>120</v>
      </c>
      <c r="D55" s="5">
        <v>1700</v>
      </c>
      <c r="E55" s="25"/>
    </row>
    <row r="56" spans="1:5" ht="12.75">
      <c r="A56" s="1"/>
      <c r="B56" s="1"/>
      <c r="C56" s="10" t="s">
        <v>122</v>
      </c>
      <c r="D56" s="5">
        <v>7026</v>
      </c>
      <c r="E56" s="25"/>
    </row>
    <row r="57" spans="1:4" ht="12.75">
      <c r="A57" s="1"/>
      <c r="B57" s="1"/>
      <c r="C57" s="8" t="s">
        <v>121</v>
      </c>
      <c r="D57" s="5">
        <v>3590</v>
      </c>
    </row>
    <row r="58" spans="1:5" ht="12.75">
      <c r="A58" s="1"/>
      <c r="B58" s="1"/>
      <c r="C58" s="7" t="s">
        <v>126</v>
      </c>
      <c r="D58" s="6">
        <f>SUM(D55:D57)</f>
        <v>12316</v>
      </c>
      <c r="E58" s="32"/>
    </row>
    <row r="59" spans="1:4" ht="240" customHeight="1">
      <c r="A59" s="26" t="s">
        <v>138</v>
      </c>
      <c r="B59" s="1"/>
      <c r="C59" s="1"/>
      <c r="D59" s="1"/>
    </row>
    <row r="60" spans="1:4" ht="26.25">
      <c r="A60" s="12" t="s">
        <v>123</v>
      </c>
      <c r="B60" s="13" t="s">
        <v>124</v>
      </c>
      <c r="C60" s="12" t="s">
        <v>128</v>
      </c>
      <c r="D60" s="12" t="s">
        <v>125</v>
      </c>
    </row>
    <row r="61" spans="1:5" ht="12.75">
      <c r="A61" s="14" t="s">
        <v>0</v>
      </c>
      <c r="B61" s="20" t="s">
        <v>60</v>
      </c>
      <c r="C61" s="17" t="s">
        <v>120</v>
      </c>
      <c r="D61" s="23">
        <v>1565</v>
      </c>
      <c r="E61" s="25"/>
    </row>
    <row r="62" spans="1:5" ht="12.75">
      <c r="A62" s="1"/>
      <c r="B62" s="1"/>
      <c r="C62" s="19" t="s">
        <v>122</v>
      </c>
      <c r="D62" s="23">
        <v>7004</v>
      </c>
      <c r="E62" s="25"/>
    </row>
    <row r="63" spans="1:4" ht="12.75">
      <c r="A63" s="1"/>
      <c r="B63" s="1"/>
      <c r="C63" s="18" t="s">
        <v>121</v>
      </c>
      <c r="D63" s="23">
        <v>3747</v>
      </c>
    </row>
    <row r="64" spans="1:5" ht="12.75">
      <c r="A64" s="1"/>
      <c r="B64" s="1"/>
      <c r="C64" s="15" t="s">
        <v>126</v>
      </c>
      <c r="D64" s="16">
        <f>SUM(D61:D63)</f>
        <v>12316</v>
      </c>
      <c r="E64" s="25"/>
    </row>
    <row r="65" spans="1:5" ht="240.75" customHeight="1">
      <c r="A65" s="27" t="s">
        <v>139</v>
      </c>
      <c r="B65" s="1"/>
      <c r="C65" s="1"/>
      <c r="D65" s="1"/>
      <c r="E65" s="25"/>
    </row>
    <row r="66" spans="1:5" ht="26.25">
      <c r="A66" s="2" t="s">
        <v>123</v>
      </c>
      <c r="B66" s="3" t="s">
        <v>124</v>
      </c>
      <c r="C66" s="2" t="s">
        <v>128</v>
      </c>
      <c r="D66" s="2" t="s">
        <v>125</v>
      </c>
      <c r="E66" s="25"/>
    </row>
    <row r="67" spans="1:4" ht="12.75">
      <c r="A67" s="11" t="s">
        <v>1</v>
      </c>
      <c r="B67" s="4" t="s">
        <v>61</v>
      </c>
      <c r="C67" s="10" t="s">
        <v>120</v>
      </c>
      <c r="D67" s="5">
        <v>2420</v>
      </c>
    </row>
    <row r="68" spans="1:5" ht="12.75">
      <c r="A68" s="1"/>
      <c r="B68" s="1"/>
      <c r="C68" s="9" t="s">
        <v>122</v>
      </c>
      <c r="D68" s="5">
        <v>7806</v>
      </c>
      <c r="E68" s="25"/>
    </row>
    <row r="69" spans="1:5" ht="12.75">
      <c r="A69" s="1"/>
      <c r="B69" s="1"/>
      <c r="C69" s="8" t="s">
        <v>121</v>
      </c>
      <c r="D69" s="5">
        <v>2089</v>
      </c>
      <c r="E69" s="25"/>
    </row>
    <row r="70" spans="1:5" ht="12.75">
      <c r="A70" s="1"/>
      <c r="B70" s="1"/>
      <c r="C70" s="7" t="s">
        <v>126</v>
      </c>
      <c r="D70" s="6">
        <f>SUM(D67:D69)</f>
        <v>12315</v>
      </c>
      <c r="E70" s="25"/>
    </row>
    <row r="71" spans="1:5" ht="240" customHeight="1">
      <c r="A71" s="26" t="s">
        <v>140</v>
      </c>
      <c r="B71" s="1"/>
      <c r="C71" s="1"/>
      <c r="D71" s="1"/>
      <c r="E71" s="25"/>
    </row>
    <row r="72" spans="1:5" ht="26.25">
      <c r="A72" s="12" t="s">
        <v>123</v>
      </c>
      <c r="B72" s="13" t="s">
        <v>124</v>
      </c>
      <c r="C72" s="12" t="s">
        <v>128</v>
      </c>
      <c r="D72" s="12" t="s">
        <v>125</v>
      </c>
      <c r="E72" s="25"/>
    </row>
    <row r="73" spans="1:5" ht="12.75">
      <c r="A73" s="14" t="s">
        <v>2</v>
      </c>
      <c r="B73" s="20" t="s">
        <v>62</v>
      </c>
      <c r="C73" s="17" t="s">
        <v>120</v>
      </c>
      <c r="D73" s="23">
        <v>2851</v>
      </c>
      <c r="E73" s="25"/>
    </row>
    <row r="74" spans="1:5" ht="12.75">
      <c r="A74" s="1"/>
      <c r="B74" s="1"/>
      <c r="C74" s="19" t="s">
        <v>122</v>
      </c>
      <c r="D74">
        <v>7756</v>
      </c>
      <c r="E74" s="25"/>
    </row>
    <row r="75" spans="1:4" ht="12.75">
      <c r="A75" s="1"/>
      <c r="B75" s="1"/>
      <c r="C75" s="18" t="s">
        <v>121</v>
      </c>
      <c r="D75" s="23">
        <v>1708</v>
      </c>
    </row>
    <row r="76" spans="1:5" ht="12.75">
      <c r="A76" s="1"/>
      <c r="B76" s="1"/>
      <c r="C76" s="15" t="s">
        <v>126</v>
      </c>
      <c r="D76" s="16">
        <f>SUM(D73:D75)</f>
        <v>12315</v>
      </c>
      <c r="E76" s="25"/>
    </row>
    <row r="77" spans="1:5" ht="240" customHeight="1">
      <c r="A77" s="27" t="s">
        <v>166</v>
      </c>
      <c r="B77" s="1"/>
      <c r="C77" s="1"/>
      <c r="D77" s="1"/>
      <c r="E77" s="25"/>
    </row>
    <row r="78" spans="1:5" ht="26.25">
      <c r="A78" s="2" t="s">
        <v>123</v>
      </c>
      <c r="B78" s="3" t="s">
        <v>124</v>
      </c>
      <c r="C78" s="2" t="s">
        <v>128</v>
      </c>
      <c r="D78" s="2" t="s">
        <v>125</v>
      </c>
      <c r="E78" s="25"/>
    </row>
    <row r="79" spans="1:4" ht="12.75">
      <c r="A79" s="11" t="s">
        <v>3</v>
      </c>
      <c r="B79" s="4" t="s">
        <v>63</v>
      </c>
      <c r="C79" s="8" t="s">
        <v>120</v>
      </c>
      <c r="D79" s="5">
        <v>3563</v>
      </c>
    </row>
    <row r="80" spans="1:5" ht="12.75">
      <c r="A80" s="1"/>
      <c r="B80" s="1"/>
      <c r="C80" s="9" t="s">
        <v>122</v>
      </c>
      <c r="D80" s="5">
        <v>7438</v>
      </c>
      <c r="E80" s="25"/>
    </row>
    <row r="81" spans="1:5" ht="12.75">
      <c r="A81" s="1"/>
      <c r="B81" s="1"/>
      <c r="C81" s="10" t="s">
        <v>121</v>
      </c>
      <c r="D81" s="5">
        <v>1314</v>
      </c>
      <c r="E81" s="25"/>
    </row>
    <row r="82" spans="1:5" ht="12.75">
      <c r="A82" s="1"/>
      <c r="B82" s="1"/>
      <c r="C82" s="7" t="s">
        <v>126</v>
      </c>
      <c r="D82" s="6">
        <f>SUM(D79:D81)</f>
        <v>12315</v>
      </c>
      <c r="E82" s="25"/>
    </row>
    <row r="83" spans="1:5" ht="240" customHeight="1">
      <c r="A83" s="26" t="s">
        <v>141</v>
      </c>
      <c r="B83" s="1"/>
      <c r="C83" s="1"/>
      <c r="D83" s="1"/>
      <c r="E83" s="25"/>
    </row>
    <row r="84" spans="1:5" ht="26.25">
      <c r="A84" s="12" t="s">
        <v>123</v>
      </c>
      <c r="B84" s="13" t="s">
        <v>124</v>
      </c>
      <c r="C84" s="12" t="s">
        <v>128</v>
      </c>
      <c r="D84" s="12" t="s">
        <v>125</v>
      </c>
      <c r="E84" s="25"/>
    </row>
    <row r="85" spans="1:4" ht="12.75">
      <c r="A85" s="14" t="s">
        <v>4</v>
      </c>
      <c r="B85" s="20" t="s">
        <v>64</v>
      </c>
      <c r="C85" s="19" t="s">
        <v>120</v>
      </c>
      <c r="D85" s="23">
        <v>2707</v>
      </c>
    </row>
    <row r="86" spans="1:5" ht="12.75">
      <c r="A86" s="1"/>
      <c r="B86" s="1"/>
      <c r="C86" s="17" t="s">
        <v>122</v>
      </c>
      <c r="D86" s="23">
        <v>8151</v>
      </c>
      <c r="E86" s="25"/>
    </row>
    <row r="87" spans="1:5" ht="12.75">
      <c r="A87" s="1"/>
      <c r="B87" s="1"/>
      <c r="C87" s="18" t="s">
        <v>121</v>
      </c>
      <c r="D87" s="23">
        <v>1457</v>
      </c>
      <c r="E87" s="25"/>
    </row>
    <row r="88" spans="1:5" ht="12.75">
      <c r="A88" s="1"/>
      <c r="B88" s="1"/>
      <c r="C88" s="15" t="s">
        <v>126</v>
      </c>
      <c r="D88" s="16">
        <f>SUM(D85:D87)</f>
        <v>12315</v>
      </c>
      <c r="E88" s="25"/>
    </row>
    <row r="89" spans="1:5" ht="240" customHeight="1">
      <c r="A89" s="27" t="s">
        <v>167</v>
      </c>
      <c r="B89" s="1"/>
      <c r="C89" s="1"/>
      <c r="D89" s="1"/>
      <c r="E89" s="25"/>
    </row>
    <row r="90" spans="1:5" ht="26.25">
      <c r="A90" s="2" t="s">
        <v>123</v>
      </c>
      <c r="B90" s="3" t="s">
        <v>124</v>
      </c>
      <c r="C90" s="2" t="s">
        <v>128</v>
      </c>
      <c r="D90" s="2" t="s">
        <v>125</v>
      </c>
      <c r="E90" s="25"/>
    </row>
    <row r="91" spans="1:4" ht="12.75">
      <c r="A91" s="11" t="s">
        <v>5</v>
      </c>
      <c r="B91" s="4" t="s">
        <v>65</v>
      </c>
      <c r="C91" s="8" t="s">
        <v>120</v>
      </c>
      <c r="D91" s="5">
        <v>2061</v>
      </c>
    </row>
    <row r="92" spans="1:5" ht="12.75">
      <c r="A92" s="1"/>
      <c r="B92" s="1"/>
      <c r="C92" s="9" t="s">
        <v>122</v>
      </c>
      <c r="D92" s="5">
        <v>8534</v>
      </c>
      <c r="E92" s="25"/>
    </row>
    <row r="93" spans="1:5" ht="12.75">
      <c r="A93" s="1"/>
      <c r="B93" s="1"/>
      <c r="C93" s="10" t="s">
        <v>121</v>
      </c>
      <c r="D93" s="5">
        <v>1720</v>
      </c>
      <c r="E93" s="25"/>
    </row>
    <row r="94" spans="1:5" ht="12.75">
      <c r="A94" s="1"/>
      <c r="B94" s="1"/>
      <c r="C94" s="7" t="s">
        <v>126</v>
      </c>
      <c r="D94" s="6">
        <f>SUM(D91:D93)</f>
        <v>12315</v>
      </c>
      <c r="E94" s="25"/>
    </row>
    <row r="95" spans="1:5" ht="240" customHeight="1">
      <c r="A95" s="26" t="s">
        <v>142</v>
      </c>
      <c r="B95" s="1"/>
      <c r="C95" s="1"/>
      <c r="D95" s="1"/>
      <c r="E95" s="25"/>
    </row>
    <row r="96" spans="1:5" ht="26.25">
      <c r="A96" s="12" t="s">
        <v>123</v>
      </c>
      <c r="B96" s="13" t="s">
        <v>124</v>
      </c>
      <c r="C96" s="12" t="s">
        <v>128</v>
      </c>
      <c r="D96" s="12" t="s">
        <v>125</v>
      </c>
      <c r="E96" s="25"/>
    </row>
    <row r="97" spans="1:5" ht="12.75">
      <c r="A97" s="14" t="s">
        <v>6</v>
      </c>
      <c r="B97" s="20" t="s">
        <v>66</v>
      </c>
      <c r="C97" s="18" t="s">
        <v>120</v>
      </c>
      <c r="D97" s="23">
        <v>3324</v>
      </c>
      <c r="E97" s="25"/>
    </row>
    <row r="98" spans="1:5" ht="12.75">
      <c r="A98" s="1"/>
      <c r="B98" s="1"/>
      <c r="C98" s="19" t="s">
        <v>122</v>
      </c>
      <c r="D98" s="23">
        <v>7620</v>
      </c>
      <c r="E98" s="25"/>
    </row>
    <row r="99" spans="1:4" ht="12.75">
      <c r="A99" s="1"/>
      <c r="B99" s="1"/>
      <c r="C99" s="17" t="s">
        <v>121</v>
      </c>
      <c r="D99" s="23">
        <v>1371</v>
      </c>
    </row>
    <row r="100" spans="1:5" ht="12.75">
      <c r="A100" s="1"/>
      <c r="B100" s="1"/>
      <c r="C100" s="15" t="s">
        <v>126</v>
      </c>
      <c r="D100" s="16">
        <f>SUM(D97:D99)</f>
        <v>12315</v>
      </c>
      <c r="E100" s="25"/>
    </row>
    <row r="101" spans="1:5" ht="240" customHeight="1">
      <c r="A101" s="27" t="s">
        <v>168</v>
      </c>
      <c r="B101" s="1"/>
      <c r="C101" s="1"/>
      <c r="D101" s="1"/>
      <c r="E101" s="25"/>
    </row>
    <row r="102" spans="1:5" ht="26.25">
      <c r="A102" s="2" t="s">
        <v>123</v>
      </c>
      <c r="B102" s="3" t="s">
        <v>124</v>
      </c>
      <c r="C102" s="2" t="s">
        <v>128</v>
      </c>
      <c r="D102" s="2" t="s">
        <v>125</v>
      </c>
      <c r="E102" s="25"/>
    </row>
    <row r="103" spans="1:4" ht="12.75">
      <c r="A103" s="11" t="s">
        <v>7</v>
      </c>
      <c r="B103" s="4" t="s">
        <v>67</v>
      </c>
      <c r="C103" s="10" t="s">
        <v>120</v>
      </c>
      <c r="D103" s="5">
        <v>2518</v>
      </c>
    </row>
    <row r="104" spans="1:5" ht="12.75">
      <c r="A104" s="1"/>
      <c r="B104" s="1"/>
      <c r="C104" s="9" t="s">
        <v>122</v>
      </c>
      <c r="D104" s="5">
        <v>8074</v>
      </c>
      <c r="E104" s="25"/>
    </row>
    <row r="105" spans="1:5" ht="12.75">
      <c r="A105" s="1"/>
      <c r="B105" s="1"/>
      <c r="C105" s="8" t="s">
        <v>121</v>
      </c>
      <c r="D105" s="5">
        <v>1723</v>
      </c>
      <c r="E105" s="25"/>
    </row>
    <row r="106" spans="1:5" ht="12.75">
      <c r="A106" s="1"/>
      <c r="B106" s="1"/>
      <c r="C106" s="7" t="s">
        <v>126</v>
      </c>
      <c r="D106" s="6">
        <f>SUM(D103:D105)</f>
        <v>12315</v>
      </c>
      <c r="E106" s="25"/>
    </row>
    <row r="107" spans="1:5" ht="240" customHeight="1">
      <c r="A107" s="26" t="s">
        <v>143</v>
      </c>
      <c r="B107" s="1"/>
      <c r="C107" s="1"/>
      <c r="D107" s="1"/>
      <c r="E107" s="25"/>
    </row>
    <row r="108" spans="1:5" ht="26.25">
      <c r="A108" s="12" t="s">
        <v>123</v>
      </c>
      <c r="B108" s="13" t="s">
        <v>124</v>
      </c>
      <c r="C108" s="12" t="s">
        <v>128</v>
      </c>
      <c r="D108" s="12" t="s">
        <v>125</v>
      </c>
      <c r="E108" s="25"/>
    </row>
    <row r="109" spans="1:5" ht="12.75">
      <c r="A109" s="14" t="s">
        <v>8</v>
      </c>
      <c r="B109" s="20" t="s">
        <v>68</v>
      </c>
      <c r="C109" s="19" t="s">
        <v>120</v>
      </c>
      <c r="D109" s="23">
        <v>4139</v>
      </c>
      <c r="E109" s="25"/>
    </row>
    <row r="110" spans="1:5" ht="12.75">
      <c r="A110" s="1"/>
      <c r="B110" s="1"/>
      <c r="C110" s="17" t="s">
        <v>122</v>
      </c>
      <c r="D110" s="23">
        <v>6799</v>
      </c>
      <c r="E110" s="25"/>
    </row>
    <row r="111" spans="1:4" ht="12.75">
      <c r="A111" s="1"/>
      <c r="B111" s="1"/>
      <c r="C111" s="18" t="s">
        <v>121</v>
      </c>
      <c r="D111" s="23">
        <v>1377</v>
      </c>
    </row>
    <row r="112" spans="1:5" ht="12.75">
      <c r="A112" s="1"/>
      <c r="B112" s="1"/>
      <c r="C112" s="15" t="s">
        <v>126</v>
      </c>
      <c r="D112" s="16">
        <f>SUM(D109:D111)</f>
        <v>12315</v>
      </c>
      <c r="E112" s="25"/>
    </row>
    <row r="113" spans="1:5" ht="240" customHeight="1">
      <c r="A113" s="27" t="s">
        <v>169</v>
      </c>
      <c r="B113" s="1"/>
      <c r="C113" s="1"/>
      <c r="D113" s="1"/>
      <c r="E113" s="25"/>
    </row>
    <row r="114" spans="1:5" ht="26.25">
      <c r="A114" s="2" t="s">
        <v>123</v>
      </c>
      <c r="B114" s="3" t="s">
        <v>124</v>
      </c>
      <c r="C114" s="2" t="s">
        <v>128</v>
      </c>
      <c r="D114" s="2" t="s">
        <v>125</v>
      </c>
      <c r="E114" s="25"/>
    </row>
    <row r="115" spans="1:5" ht="12.75">
      <c r="A115" s="11" t="s">
        <v>9</v>
      </c>
      <c r="B115" s="4" t="s">
        <v>69</v>
      </c>
      <c r="C115" s="8" t="s">
        <v>120</v>
      </c>
      <c r="D115" s="5">
        <v>4514</v>
      </c>
      <c r="E115" s="25"/>
    </row>
    <row r="116" spans="1:5" ht="12.75">
      <c r="A116" s="1"/>
      <c r="B116" s="1"/>
      <c r="C116" s="10" t="s">
        <v>122</v>
      </c>
      <c r="D116" s="5">
        <v>6660</v>
      </c>
      <c r="E116" s="25"/>
    </row>
    <row r="117" spans="1:4" ht="12.75">
      <c r="A117" s="1"/>
      <c r="B117" s="1"/>
      <c r="C117" s="9" t="s">
        <v>121</v>
      </c>
      <c r="D117" s="5">
        <v>1141</v>
      </c>
    </row>
    <row r="118" spans="1:5" ht="12.75">
      <c r="A118" s="1"/>
      <c r="B118" s="1"/>
      <c r="C118" s="7" t="s">
        <v>126</v>
      </c>
      <c r="D118" s="6">
        <f>SUM(D115:D117)</f>
        <v>12315</v>
      </c>
      <c r="E118" s="25"/>
    </row>
    <row r="119" spans="1:5" ht="240" customHeight="1">
      <c r="A119" s="26" t="s">
        <v>144</v>
      </c>
      <c r="B119" s="1"/>
      <c r="C119" s="1"/>
      <c r="D119" s="1"/>
      <c r="E119" s="25"/>
    </row>
    <row r="120" spans="1:5" ht="26.25">
      <c r="A120" s="12" t="s">
        <v>123</v>
      </c>
      <c r="B120" s="13" t="s">
        <v>124</v>
      </c>
      <c r="C120" s="12" t="s">
        <v>128</v>
      </c>
      <c r="D120" s="12" t="s">
        <v>125</v>
      </c>
      <c r="E120" s="25"/>
    </row>
    <row r="121" spans="1:4" ht="12.75">
      <c r="A121" s="14" t="s">
        <v>10</v>
      </c>
      <c r="B121" s="20" t="s">
        <v>71</v>
      </c>
      <c r="C121" s="19" t="s">
        <v>120</v>
      </c>
      <c r="D121" s="23">
        <v>1723</v>
      </c>
    </row>
    <row r="122" spans="1:5" ht="12.75">
      <c r="A122" s="1"/>
      <c r="B122" s="1"/>
      <c r="C122" s="17" t="s">
        <v>122</v>
      </c>
      <c r="D122" s="23">
        <v>8982</v>
      </c>
      <c r="E122" s="25"/>
    </row>
    <row r="123" spans="1:5" ht="12.75">
      <c r="A123" s="1"/>
      <c r="B123" s="1"/>
      <c r="C123" s="18" t="s">
        <v>121</v>
      </c>
      <c r="D123" s="23">
        <v>1610</v>
      </c>
      <c r="E123" s="25"/>
    </row>
    <row r="124" spans="1:5" ht="12.75">
      <c r="A124" s="1"/>
      <c r="B124" s="1"/>
      <c r="C124" s="15" t="s">
        <v>126</v>
      </c>
      <c r="D124" s="16">
        <f>SUM(D121:D123)</f>
        <v>12315</v>
      </c>
      <c r="E124" s="25"/>
    </row>
    <row r="125" spans="1:5" ht="240" customHeight="1">
      <c r="A125" s="27" t="s">
        <v>170</v>
      </c>
      <c r="B125" s="1"/>
      <c r="C125" s="1"/>
      <c r="D125" s="1"/>
      <c r="E125" s="25"/>
    </row>
    <row r="126" spans="1:5" ht="26.25">
      <c r="A126" s="2" t="s">
        <v>123</v>
      </c>
      <c r="B126" s="3" t="s">
        <v>124</v>
      </c>
      <c r="C126" s="2" t="s">
        <v>128</v>
      </c>
      <c r="D126" s="2" t="s">
        <v>125</v>
      </c>
      <c r="E126" s="25"/>
    </row>
    <row r="127" spans="1:4" ht="12.75">
      <c r="A127" s="11" t="s">
        <v>11</v>
      </c>
      <c r="B127" s="4" t="s">
        <v>72</v>
      </c>
      <c r="C127" s="10" t="s">
        <v>120</v>
      </c>
      <c r="D127" s="22">
        <v>1760</v>
      </c>
    </row>
    <row r="128" spans="1:4" ht="12.75">
      <c r="A128" s="1"/>
      <c r="B128" s="1"/>
      <c r="C128" s="8" t="s">
        <v>122</v>
      </c>
      <c r="D128" s="22">
        <v>8676</v>
      </c>
    </row>
    <row r="129" spans="1:5" ht="12.75">
      <c r="A129" s="1"/>
      <c r="B129" s="1"/>
      <c r="C129" s="9" t="s">
        <v>121</v>
      </c>
      <c r="D129" s="22">
        <v>1879</v>
      </c>
      <c r="E129" s="25"/>
    </row>
    <row r="130" spans="1:5" ht="12.75">
      <c r="A130" s="1"/>
      <c r="B130" s="1"/>
      <c r="C130" s="7" t="s">
        <v>126</v>
      </c>
      <c r="D130" s="6">
        <f>SUM(D127:D129)</f>
        <v>12315</v>
      </c>
      <c r="E130" s="25"/>
    </row>
    <row r="131" spans="1:5" ht="240" customHeight="1">
      <c r="A131" s="26" t="s">
        <v>145</v>
      </c>
      <c r="B131" s="1"/>
      <c r="C131" s="1"/>
      <c r="D131" s="1"/>
      <c r="E131" s="25"/>
    </row>
    <row r="132" spans="1:5" ht="26.25">
      <c r="A132" s="12" t="s">
        <v>123</v>
      </c>
      <c r="B132" s="13" t="s">
        <v>124</v>
      </c>
      <c r="C132" s="12" t="s">
        <v>128</v>
      </c>
      <c r="D132" s="12" t="s">
        <v>125</v>
      </c>
      <c r="E132" s="25"/>
    </row>
    <row r="133" spans="1:4" ht="12.75">
      <c r="A133" s="14" t="s">
        <v>12</v>
      </c>
      <c r="B133" s="20" t="s">
        <v>73</v>
      </c>
      <c r="C133" s="19" t="s">
        <v>120</v>
      </c>
      <c r="D133" s="23">
        <v>2502</v>
      </c>
    </row>
    <row r="134" spans="1:5" ht="12.75">
      <c r="A134" s="1"/>
      <c r="B134" s="1"/>
      <c r="C134" s="18" t="s">
        <v>122</v>
      </c>
      <c r="D134" s="23">
        <v>7980</v>
      </c>
      <c r="E134" s="25"/>
    </row>
    <row r="135" spans="1:5" ht="12.75">
      <c r="A135" s="1"/>
      <c r="B135" s="1"/>
      <c r="C135" s="17" t="s">
        <v>121</v>
      </c>
      <c r="D135" s="23">
        <v>1833</v>
      </c>
      <c r="E135" s="25"/>
    </row>
    <row r="136" spans="1:5" ht="12.75">
      <c r="A136" s="1"/>
      <c r="B136" s="1"/>
      <c r="C136" s="15" t="s">
        <v>126</v>
      </c>
      <c r="D136" s="16">
        <f>SUM(D133:D135)</f>
        <v>12315</v>
      </c>
      <c r="E136" s="25"/>
    </row>
    <row r="137" spans="1:5" ht="240" customHeight="1">
      <c r="A137" s="27" t="s">
        <v>171</v>
      </c>
      <c r="B137" s="1"/>
      <c r="C137" s="1"/>
      <c r="D137" s="1"/>
      <c r="E137" s="25"/>
    </row>
    <row r="138" spans="1:5" ht="26.25">
      <c r="A138" s="2" t="s">
        <v>123</v>
      </c>
      <c r="B138" s="3" t="s">
        <v>124</v>
      </c>
      <c r="C138" s="2" t="s">
        <v>128</v>
      </c>
      <c r="D138" s="2" t="s">
        <v>125</v>
      </c>
      <c r="E138" s="25"/>
    </row>
    <row r="139" spans="1:4" ht="12.75">
      <c r="A139" s="11" t="s">
        <v>13</v>
      </c>
      <c r="B139" s="4" t="s">
        <v>74</v>
      </c>
      <c r="C139" s="8" t="s">
        <v>120</v>
      </c>
      <c r="D139" s="22">
        <v>3505</v>
      </c>
    </row>
    <row r="140" spans="1:5" ht="12.75">
      <c r="A140" s="1"/>
      <c r="B140" s="1"/>
      <c r="C140" s="9" t="s">
        <v>122</v>
      </c>
      <c r="D140" s="22">
        <v>7755</v>
      </c>
      <c r="E140" s="25"/>
    </row>
    <row r="141" spans="1:5" ht="12.75">
      <c r="A141" s="1"/>
      <c r="B141" s="1"/>
      <c r="C141" s="10" t="s">
        <v>121</v>
      </c>
      <c r="D141" s="22">
        <v>1055</v>
      </c>
      <c r="E141" s="25"/>
    </row>
    <row r="142" spans="1:5" ht="12.75">
      <c r="A142" s="1"/>
      <c r="B142" s="1"/>
      <c r="C142" s="7" t="s">
        <v>126</v>
      </c>
      <c r="D142" s="6">
        <f>SUM(D139:D141)</f>
        <v>12315</v>
      </c>
      <c r="E142" s="25"/>
    </row>
    <row r="143" spans="1:5" ht="240" customHeight="1">
      <c r="A143" s="26" t="s">
        <v>146</v>
      </c>
      <c r="B143" s="1"/>
      <c r="C143" s="1"/>
      <c r="D143" s="1"/>
      <c r="E143" s="25"/>
    </row>
    <row r="144" spans="1:5" ht="26.25">
      <c r="A144" s="12" t="s">
        <v>123</v>
      </c>
      <c r="B144" s="13" t="s">
        <v>124</v>
      </c>
      <c r="C144" s="12" t="s">
        <v>128</v>
      </c>
      <c r="D144" s="12" t="s">
        <v>125</v>
      </c>
      <c r="E144" s="25"/>
    </row>
    <row r="145" spans="1:4" ht="12.75">
      <c r="A145" s="14" t="s">
        <v>14</v>
      </c>
      <c r="B145" s="20" t="s">
        <v>75</v>
      </c>
      <c r="C145" s="17" t="s">
        <v>120</v>
      </c>
      <c r="D145" s="23">
        <v>4133</v>
      </c>
    </row>
    <row r="146" spans="1:4" ht="12.75">
      <c r="A146" s="1"/>
      <c r="B146" s="1"/>
      <c r="C146" s="19" t="s">
        <v>122</v>
      </c>
      <c r="D146" s="23">
        <v>6910</v>
      </c>
    </row>
    <row r="147" spans="1:5" ht="12.75">
      <c r="A147" s="1"/>
      <c r="B147" s="1"/>
      <c r="C147" s="18" t="s">
        <v>121</v>
      </c>
      <c r="D147" s="23">
        <v>1272</v>
      </c>
      <c r="E147" s="25"/>
    </row>
    <row r="148" spans="1:5" ht="12.75">
      <c r="A148" s="1"/>
      <c r="B148" s="1"/>
      <c r="C148" s="15" t="s">
        <v>126</v>
      </c>
      <c r="D148" s="16">
        <f>SUM(D145:D147)</f>
        <v>12315</v>
      </c>
      <c r="E148" s="25"/>
    </row>
    <row r="149" spans="1:5" ht="240" customHeight="1">
      <c r="A149" s="27" t="s">
        <v>172</v>
      </c>
      <c r="B149" s="1"/>
      <c r="C149" s="1"/>
      <c r="D149" s="1"/>
      <c r="E149" s="25"/>
    </row>
    <row r="150" spans="1:5" ht="26.25">
      <c r="A150" s="2" t="s">
        <v>123</v>
      </c>
      <c r="B150" s="3" t="s">
        <v>124</v>
      </c>
      <c r="C150" s="2" t="s">
        <v>128</v>
      </c>
      <c r="D150" s="2" t="s">
        <v>125</v>
      </c>
      <c r="E150" s="25"/>
    </row>
    <row r="151" spans="1:5" ht="12.75">
      <c r="A151" s="11" t="s">
        <v>15</v>
      </c>
      <c r="B151" s="4" t="s">
        <v>76</v>
      </c>
      <c r="C151" s="9" t="s">
        <v>120</v>
      </c>
      <c r="D151" s="22">
        <v>3655</v>
      </c>
      <c r="E151" s="25"/>
    </row>
    <row r="152" spans="1:4" ht="12.75">
      <c r="A152" s="1"/>
      <c r="B152" s="1"/>
      <c r="C152" s="8" t="s">
        <v>122</v>
      </c>
      <c r="D152" s="22">
        <v>7274</v>
      </c>
    </row>
    <row r="153" spans="1:5" ht="12.75">
      <c r="A153" s="1"/>
      <c r="B153" s="1"/>
      <c r="C153" s="10" t="s">
        <v>121</v>
      </c>
      <c r="D153" s="22">
        <v>1386</v>
      </c>
      <c r="E153" s="25"/>
    </row>
    <row r="154" spans="1:5" ht="12.75">
      <c r="A154" s="1"/>
      <c r="B154" s="1"/>
      <c r="C154" s="7" t="s">
        <v>126</v>
      </c>
      <c r="D154" s="6">
        <f>SUM(D151:D153)</f>
        <v>12315</v>
      </c>
      <c r="E154" s="25"/>
    </row>
    <row r="155" spans="1:5" ht="240" customHeight="1">
      <c r="A155" s="26" t="s">
        <v>147</v>
      </c>
      <c r="B155" s="1"/>
      <c r="C155" s="1"/>
      <c r="D155" s="1"/>
      <c r="E155" s="25"/>
    </row>
    <row r="156" spans="1:5" ht="26.25">
      <c r="A156" s="12" t="s">
        <v>123</v>
      </c>
      <c r="B156" s="13" t="s">
        <v>124</v>
      </c>
      <c r="C156" s="12" t="s">
        <v>128</v>
      </c>
      <c r="D156" s="12" t="s">
        <v>125</v>
      </c>
      <c r="E156" s="25"/>
    </row>
    <row r="157" spans="1:4" ht="12.75">
      <c r="A157" s="14" t="s">
        <v>16</v>
      </c>
      <c r="B157" s="20" t="s">
        <v>77</v>
      </c>
      <c r="C157" s="19" t="s">
        <v>120</v>
      </c>
      <c r="D157" s="23">
        <v>3913</v>
      </c>
    </row>
    <row r="158" spans="1:5" ht="12.75">
      <c r="A158" s="1"/>
      <c r="B158" s="1"/>
      <c r="C158" s="17" t="s">
        <v>122</v>
      </c>
      <c r="D158" s="23">
        <v>7247</v>
      </c>
      <c r="E158" s="25"/>
    </row>
    <row r="159" spans="1:5" ht="12.75">
      <c r="A159" s="1"/>
      <c r="B159" s="1"/>
      <c r="C159" s="18" t="s">
        <v>121</v>
      </c>
      <c r="D159" s="23">
        <v>1155</v>
      </c>
      <c r="E159" s="25"/>
    </row>
    <row r="160" spans="1:5" ht="12.75">
      <c r="A160" s="1"/>
      <c r="B160" s="1"/>
      <c r="C160" s="15" t="s">
        <v>126</v>
      </c>
      <c r="D160" s="16">
        <f>SUM(D157:D159)</f>
        <v>12315</v>
      </c>
      <c r="E160" s="25"/>
    </row>
    <row r="161" spans="1:5" ht="240" customHeight="1">
      <c r="A161" s="27" t="s">
        <v>173</v>
      </c>
      <c r="B161" s="1"/>
      <c r="C161" s="1"/>
      <c r="D161" s="1"/>
      <c r="E161" s="25"/>
    </row>
    <row r="162" spans="1:5" ht="26.25">
      <c r="A162" s="2" t="s">
        <v>123</v>
      </c>
      <c r="B162" s="3" t="s">
        <v>124</v>
      </c>
      <c r="C162" s="2" t="s">
        <v>128</v>
      </c>
      <c r="D162" s="2" t="s">
        <v>125</v>
      </c>
      <c r="E162" s="25"/>
    </row>
    <row r="163" spans="1:5" ht="12.75">
      <c r="A163" s="11" t="s">
        <v>17</v>
      </c>
      <c r="B163" s="4" t="s">
        <v>78</v>
      </c>
      <c r="C163" s="9" t="s">
        <v>120</v>
      </c>
      <c r="D163" s="22">
        <v>4931</v>
      </c>
      <c r="E163" s="25"/>
    </row>
    <row r="164" spans="1:4" ht="12.75">
      <c r="A164" s="1"/>
      <c r="B164" s="1"/>
      <c r="C164" s="8" t="s">
        <v>122</v>
      </c>
      <c r="D164" s="22">
        <v>6379</v>
      </c>
    </row>
    <row r="165" spans="1:5" ht="12.75">
      <c r="A165" s="1"/>
      <c r="B165" s="1"/>
      <c r="C165" s="10" t="s">
        <v>121</v>
      </c>
      <c r="D165" s="22">
        <v>1005</v>
      </c>
      <c r="E165" s="25"/>
    </row>
    <row r="166" spans="1:5" ht="12.75">
      <c r="A166" s="1"/>
      <c r="B166" s="1"/>
      <c r="C166" s="7" t="s">
        <v>126</v>
      </c>
      <c r="D166" s="6">
        <f>SUM(D163:D165)</f>
        <v>12315</v>
      </c>
      <c r="E166" s="25"/>
    </row>
    <row r="167" spans="1:5" ht="240" customHeight="1">
      <c r="A167" s="26" t="s">
        <v>148</v>
      </c>
      <c r="B167" s="1"/>
      <c r="C167" s="1"/>
      <c r="D167" s="1"/>
      <c r="E167" s="25"/>
    </row>
    <row r="168" spans="1:5" ht="26.25">
      <c r="A168" s="12" t="s">
        <v>123</v>
      </c>
      <c r="B168" s="13" t="s">
        <v>124</v>
      </c>
      <c r="C168" s="12" t="s">
        <v>128</v>
      </c>
      <c r="D168" s="12" t="s">
        <v>125</v>
      </c>
      <c r="E168" s="25"/>
    </row>
    <row r="169" spans="1:5" ht="12.75">
      <c r="A169" s="14" t="s">
        <v>18</v>
      </c>
      <c r="B169" s="20" t="s">
        <v>79</v>
      </c>
      <c r="C169" s="18" t="s">
        <v>120</v>
      </c>
      <c r="D169" s="23">
        <v>2803</v>
      </c>
      <c r="E169" s="25"/>
    </row>
    <row r="170" spans="1:5" ht="12.75">
      <c r="A170" s="1"/>
      <c r="B170" s="1"/>
      <c r="C170" s="17" t="s">
        <v>122</v>
      </c>
      <c r="D170" s="23">
        <v>8346</v>
      </c>
      <c r="E170" s="25"/>
    </row>
    <row r="171" spans="1:5" ht="12.75">
      <c r="A171" s="1"/>
      <c r="B171" s="1"/>
      <c r="C171" s="19" t="s">
        <v>121</v>
      </c>
      <c r="D171" s="23">
        <v>1166</v>
      </c>
      <c r="E171" s="25"/>
    </row>
    <row r="172" spans="1:5" ht="12.75">
      <c r="A172" s="1"/>
      <c r="B172" s="1"/>
      <c r="C172" s="15" t="s">
        <v>126</v>
      </c>
      <c r="D172" s="16">
        <f>SUM(D169:D171)</f>
        <v>12315</v>
      </c>
      <c r="E172" s="25"/>
    </row>
    <row r="173" spans="1:5" ht="240" customHeight="1">
      <c r="A173" s="27" t="s">
        <v>174</v>
      </c>
      <c r="B173" s="1"/>
      <c r="C173" s="1"/>
      <c r="D173" s="1"/>
      <c r="E173" s="25"/>
    </row>
    <row r="174" spans="1:5" ht="26.25">
      <c r="A174" s="2" t="s">
        <v>123</v>
      </c>
      <c r="B174" s="3" t="s">
        <v>124</v>
      </c>
      <c r="C174" s="2" t="s">
        <v>128</v>
      </c>
      <c r="D174" s="2" t="s">
        <v>125</v>
      </c>
      <c r="E174" s="25"/>
    </row>
    <row r="175" spans="1:5" ht="12.75">
      <c r="A175" s="11" t="s">
        <v>19</v>
      </c>
      <c r="B175" s="4" t="s">
        <v>80</v>
      </c>
      <c r="C175" s="9" t="s">
        <v>120</v>
      </c>
      <c r="D175" s="22">
        <v>3377</v>
      </c>
      <c r="E175" s="25"/>
    </row>
    <row r="176" spans="1:5" ht="12.75">
      <c r="A176" s="1"/>
      <c r="B176" s="1"/>
      <c r="C176" s="8" t="s">
        <v>122</v>
      </c>
      <c r="D176" s="22">
        <v>7845</v>
      </c>
      <c r="E176" s="25"/>
    </row>
    <row r="177" spans="1:4" ht="12.75">
      <c r="A177" s="1"/>
      <c r="B177" s="1"/>
      <c r="C177" s="10" t="s">
        <v>121</v>
      </c>
      <c r="D177" s="22">
        <v>1093</v>
      </c>
    </row>
    <row r="178" spans="1:5" ht="12.75">
      <c r="A178" s="1"/>
      <c r="B178" s="1"/>
      <c r="C178" s="7" t="s">
        <v>126</v>
      </c>
      <c r="D178" s="6">
        <f>SUM(D175:D177)</f>
        <v>12315</v>
      </c>
      <c r="E178" s="25"/>
    </row>
    <row r="179" spans="1:5" ht="240" customHeight="1">
      <c r="A179" s="26" t="s">
        <v>149</v>
      </c>
      <c r="B179" s="1"/>
      <c r="C179" s="1"/>
      <c r="D179" s="1"/>
      <c r="E179" s="25"/>
    </row>
    <row r="180" spans="1:5" ht="26.25">
      <c r="A180" s="12" t="s">
        <v>123</v>
      </c>
      <c r="B180" s="13" t="s">
        <v>124</v>
      </c>
      <c r="C180" s="12" t="s">
        <v>128</v>
      </c>
      <c r="D180" s="12" t="s">
        <v>125</v>
      </c>
      <c r="E180" s="25"/>
    </row>
    <row r="181" spans="1:5" ht="12.75">
      <c r="A181" s="14" t="s">
        <v>21</v>
      </c>
      <c r="B181" s="20" t="s">
        <v>82</v>
      </c>
      <c r="C181" s="18" t="s">
        <v>120</v>
      </c>
      <c r="D181" s="23">
        <v>1604</v>
      </c>
      <c r="E181" s="25"/>
    </row>
    <row r="182" spans="1:5" ht="12.75">
      <c r="A182" s="1"/>
      <c r="B182" s="1"/>
      <c r="C182" s="17" t="s">
        <v>122</v>
      </c>
      <c r="D182" s="23">
        <v>8755</v>
      </c>
      <c r="E182" s="25"/>
    </row>
    <row r="183" spans="1:5" ht="12.75">
      <c r="A183" s="1"/>
      <c r="B183" s="1"/>
      <c r="C183" s="19" t="s">
        <v>121</v>
      </c>
      <c r="D183" s="23">
        <v>1956</v>
      </c>
      <c r="E183" s="25"/>
    </row>
    <row r="184" spans="1:5" ht="12.75">
      <c r="A184" s="1"/>
      <c r="B184" s="1"/>
      <c r="C184" s="15" t="s">
        <v>126</v>
      </c>
      <c r="D184" s="16">
        <f>SUM(D181:D183)</f>
        <v>12315</v>
      </c>
      <c r="E184" s="25"/>
    </row>
    <row r="185" spans="1:5" ht="240" customHeight="1">
      <c r="A185" s="27" t="s">
        <v>175</v>
      </c>
      <c r="B185" s="1"/>
      <c r="C185" s="1"/>
      <c r="D185" s="1"/>
      <c r="E185" s="25"/>
    </row>
    <row r="186" spans="1:5" ht="26.25">
      <c r="A186" s="2" t="s">
        <v>123</v>
      </c>
      <c r="B186" s="3" t="s">
        <v>124</v>
      </c>
      <c r="C186" s="2" t="s">
        <v>128</v>
      </c>
      <c r="D186" s="2" t="s">
        <v>125</v>
      </c>
      <c r="E186" s="25"/>
    </row>
    <row r="187" spans="1:4" ht="12.75">
      <c r="A187" s="11" t="s">
        <v>22</v>
      </c>
      <c r="B187" s="4" t="s">
        <v>83</v>
      </c>
      <c r="C187" s="10" t="s">
        <v>120</v>
      </c>
      <c r="D187" s="22">
        <v>1495</v>
      </c>
    </row>
    <row r="188" spans="1:5" ht="12.75">
      <c r="A188" s="1"/>
      <c r="B188" s="1"/>
      <c r="C188" s="9" t="s">
        <v>122</v>
      </c>
      <c r="D188" s="22">
        <v>8315</v>
      </c>
      <c r="E188" s="25"/>
    </row>
    <row r="189" spans="1:5" ht="12.75">
      <c r="A189" s="1"/>
      <c r="B189" s="1"/>
      <c r="C189" s="8" t="s">
        <v>121</v>
      </c>
      <c r="D189" s="22">
        <v>2505</v>
      </c>
      <c r="E189" s="25"/>
    </row>
    <row r="190" spans="1:5" ht="12.75">
      <c r="A190" s="1"/>
      <c r="B190" s="1"/>
      <c r="C190" s="7" t="s">
        <v>126</v>
      </c>
      <c r="D190" s="6">
        <f>SUM(D187:D189)</f>
        <v>12315</v>
      </c>
      <c r="E190" s="25"/>
    </row>
    <row r="191" spans="1:5" ht="240" customHeight="1">
      <c r="A191" s="26" t="s">
        <v>150</v>
      </c>
      <c r="B191" s="1"/>
      <c r="C191" s="1"/>
      <c r="D191" s="1"/>
      <c r="E191" s="25"/>
    </row>
    <row r="192" spans="1:5" ht="26.25">
      <c r="A192" s="12" t="s">
        <v>123</v>
      </c>
      <c r="B192" s="13" t="s">
        <v>124</v>
      </c>
      <c r="C192" s="12" t="s">
        <v>128</v>
      </c>
      <c r="D192" s="12" t="s">
        <v>125</v>
      </c>
      <c r="E192" s="25"/>
    </row>
    <row r="193" spans="1:4" ht="12.75">
      <c r="A193" s="14" t="s">
        <v>23</v>
      </c>
      <c r="B193" s="20" t="s">
        <v>84</v>
      </c>
      <c r="C193" s="19" t="s">
        <v>120</v>
      </c>
      <c r="D193" s="23">
        <v>723</v>
      </c>
    </row>
    <row r="194" spans="1:5" ht="12.75">
      <c r="A194" s="1"/>
      <c r="B194" s="1"/>
      <c r="C194" s="17" t="s">
        <v>122</v>
      </c>
      <c r="D194" s="23">
        <v>7613</v>
      </c>
      <c r="E194" s="25"/>
    </row>
    <row r="195" spans="1:5" ht="12.75">
      <c r="A195" s="1"/>
      <c r="B195" s="1"/>
      <c r="C195" s="18" t="s">
        <v>121</v>
      </c>
      <c r="D195" s="23">
        <v>3979</v>
      </c>
      <c r="E195" s="25"/>
    </row>
    <row r="196" spans="1:5" ht="12.75">
      <c r="A196" s="1"/>
      <c r="B196" s="1"/>
      <c r="C196" s="15" t="s">
        <v>126</v>
      </c>
      <c r="D196" s="16">
        <f>SUM(D193:D195)</f>
        <v>12315</v>
      </c>
      <c r="E196" s="25"/>
    </row>
    <row r="197" spans="1:5" ht="240" customHeight="1">
      <c r="A197" s="27" t="s">
        <v>176</v>
      </c>
      <c r="B197" s="1"/>
      <c r="C197" s="1"/>
      <c r="D197" s="1"/>
      <c r="E197" s="25"/>
    </row>
    <row r="198" spans="1:5" ht="26.25">
      <c r="A198" s="2" t="s">
        <v>123</v>
      </c>
      <c r="B198" s="3" t="s">
        <v>124</v>
      </c>
      <c r="C198" s="2" t="s">
        <v>128</v>
      </c>
      <c r="D198" s="2" t="s">
        <v>125</v>
      </c>
      <c r="E198" s="25"/>
    </row>
    <row r="199" spans="1:4" ht="12.75">
      <c r="A199" s="11" t="s">
        <v>24</v>
      </c>
      <c r="B199" s="4" t="s">
        <v>85</v>
      </c>
      <c r="C199" s="8" t="s">
        <v>120</v>
      </c>
      <c r="D199" s="22">
        <v>950</v>
      </c>
    </row>
    <row r="200" spans="1:5" ht="12.75">
      <c r="A200" s="1"/>
      <c r="B200" s="1"/>
      <c r="C200" s="9" t="s">
        <v>122</v>
      </c>
      <c r="D200" s="22">
        <v>7205</v>
      </c>
      <c r="E200" s="25"/>
    </row>
    <row r="201" spans="1:5" ht="12.75">
      <c r="A201" s="1"/>
      <c r="B201" s="1"/>
      <c r="C201" s="10" t="s">
        <v>121</v>
      </c>
      <c r="D201" s="22">
        <v>4159</v>
      </c>
      <c r="E201" s="25"/>
    </row>
    <row r="202" spans="1:5" ht="12.75">
      <c r="A202" s="1"/>
      <c r="B202" s="1"/>
      <c r="C202" s="7" t="s">
        <v>126</v>
      </c>
      <c r="D202" s="6">
        <f>SUM(D199:D201)</f>
        <v>12314</v>
      </c>
      <c r="E202" s="25"/>
    </row>
    <row r="203" spans="1:5" ht="240" customHeight="1">
      <c r="A203" s="26" t="s">
        <v>151</v>
      </c>
      <c r="B203" s="1"/>
      <c r="C203" s="1"/>
      <c r="D203" s="1"/>
      <c r="E203" s="25"/>
    </row>
    <row r="204" spans="1:5" ht="26.25">
      <c r="A204" s="12" t="s">
        <v>123</v>
      </c>
      <c r="B204" s="13" t="s">
        <v>124</v>
      </c>
      <c r="C204" s="12" t="s">
        <v>128</v>
      </c>
      <c r="D204" s="12" t="s">
        <v>125</v>
      </c>
      <c r="E204" s="25"/>
    </row>
    <row r="205" spans="1:4" ht="12.75">
      <c r="A205" s="14" t="s">
        <v>25</v>
      </c>
      <c r="B205" s="20" t="s">
        <v>86</v>
      </c>
      <c r="C205" s="19" t="s">
        <v>120</v>
      </c>
      <c r="D205" s="23">
        <v>1001</v>
      </c>
    </row>
    <row r="206" spans="1:5" ht="12.75">
      <c r="A206" s="1"/>
      <c r="B206" s="1"/>
      <c r="C206" s="18" t="s">
        <v>122</v>
      </c>
      <c r="D206" s="23">
        <v>7392</v>
      </c>
      <c r="E206" s="25"/>
    </row>
    <row r="207" spans="1:5" ht="12.75">
      <c r="A207" s="1"/>
      <c r="B207" s="1"/>
      <c r="C207" s="17" t="s">
        <v>121</v>
      </c>
      <c r="D207" s="23">
        <v>3920</v>
      </c>
      <c r="E207" s="25"/>
    </row>
    <row r="208" spans="1:5" ht="12.75">
      <c r="A208" s="1"/>
      <c r="B208" s="1"/>
      <c r="C208" s="15" t="s">
        <v>126</v>
      </c>
      <c r="D208" s="16">
        <f>SUM(D205:D207)</f>
        <v>12313</v>
      </c>
      <c r="E208" s="25"/>
    </row>
    <row r="209" spans="1:5" ht="240" customHeight="1">
      <c r="A209" s="27" t="s">
        <v>177</v>
      </c>
      <c r="B209" s="1"/>
      <c r="C209" s="1"/>
      <c r="D209" s="1"/>
      <c r="E209" s="25"/>
    </row>
    <row r="210" spans="1:5" ht="26.25">
      <c r="A210" s="2" t="s">
        <v>123</v>
      </c>
      <c r="B210" s="3" t="s">
        <v>124</v>
      </c>
      <c r="C210" s="2" t="s">
        <v>128</v>
      </c>
      <c r="D210" s="2" t="s">
        <v>125</v>
      </c>
      <c r="E210" s="25"/>
    </row>
    <row r="211" spans="1:5" ht="12.75">
      <c r="A211" s="11" t="s">
        <v>26</v>
      </c>
      <c r="B211" s="4" t="s">
        <v>87</v>
      </c>
      <c r="C211" s="9" t="s">
        <v>120</v>
      </c>
      <c r="D211" s="22">
        <v>1105</v>
      </c>
      <c r="E211" s="25"/>
    </row>
    <row r="212" spans="1:4" ht="12.75">
      <c r="A212" s="1"/>
      <c r="B212" s="1"/>
      <c r="C212" s="8" t="s">
        <v>122</v>
      </c>
      <c r="D212" s="22">
        <v>8085</v>
      </c>
    </row>
    <row r="213" spans="1:5" ht="12.75">
      <c r="A213" s="1"/>
      <c r="B213" s="1"/>
      <c r="C213" s="10" t="s">
        <v>121</v>
      </c>
      <c r="D213" s="22">
        <v>3123</v>
      </c>
      <c r="E213" s="25"/>
    </row>
    <row r="214" spans="1:5" ht="12.75">
      <c r="A214" s="1"/>
      <c r="B214" s="1"/>
      <c r="C214" s="7" t="s">
        <v>126</v>
      </c>
      <c r="D214" s="6">
        <f>SUM(D211:D213)</f>
        <v>12313</v>
      </c>
      <c r="E214" s="25"/>
    </row>
    <row r="215" spans="1:5" ht="240" customHeight="1">
      <c r="A215" s="26" t="s">
        <v>152</v>
      </c>
      <c r="B215" s="1"/>
      <c r="C215" s="1"/>
      <c r="D215" s="1"/>
      <c r="E215" s="25"/>
    </row>
    <row r="216" spans="1:5" ht="26.25">
      <c r="A216" s="12" t="s">
        <v>123</v>
      </c>
      <c r="B216" s="13" t="s">
        <v>124</v>
      </c>
      <c r="C216" s="12" t="s">
        <v>128</v>
      </c>
      <c r="D216" s="12" t="s">
        <v>125</v>
      </c>
      <c r="E216" s="25"/>
    </row>
    <row r="217" spans="1:5" ht="12.75">
      <c r="A217" s="14" t="s">
        <v>27</v>
      </c>
      <c r="B217" s="20" t="s">
        <v>88</v>
      </c>
      <c r="C217" s="17" t="s">
        <v>120</v>
      </c>
      <c r="D217" s="23">
        <v>853</v>
      </c>
      <c r="E217" s="25"/>
    </row>
    <row r="218" spans="1:5" ht="12.75">
      <c r="A218" s="1"/>
      <c r="B218" s="1"/>
      <c r="C218" s="19" t="s">
        <v>122</v>
      </c>
      <c r="D218" s="23">
        <v>8274</v>
      </c>
      <c r="E218" s="25"/>
    </row>
    <row r="219" spans="1:4" ht="12.75">
      <c r="A219" s="1"/>
      <c r="B219" s="1"/>
      <c r="C219" s="18" t="s">
        <v>121</v>
      </c>
      <c r="D219" s="23">
        <v>3186</v>
      </c>
    </row>
    <row r="220" spans="1:5" ht="12.75">
      <c r="A220" s="1"/>
      <c r="B220" s="1"/>
      <c r="C220" s="15" t="s">
        <v>126</v>
      </c>
      <c r="D220" s="16">
        <f>SUM(D217:D219)</f>
        <v>12313</v>
      </c>
      <c r="E220" s="25"/>
    </row>
    <row r="221" spans="1:5" ht="240" customHeight="1">
      <c r="A221" s="27" t="s">
        <v>178</v>
      </c>
      <c r="B221" s="1"/>
      <c r="C221" s="1"/>
      <c r="D221" s="1"/>
      <c r="E221" s="25"/>
    </row>
    <row r="222" spans="1:5" ht="26.25">
      <c r="A222" s="2" t="s">
        <v>123</v>
      </c>
      <c r="B222" s="3" t="s">
        <v>124</v>
      </c>
      <c r="C222" s="2" t="s">
        <v>128</v>
      </c>
      <c r="D222" s="2" t="s">
        <v>125</v>
      </c>
      <c r="E222" s="25"/>
    </row>
    <row r="223" spans="1:4" ht="12.75">
      <c r="A223" s="11" t="s">
        <v>28</v>
      </c>
      <c r="B223" s="4" t="s">
        <v>89</v>
      </c>
      <c r="C223" s="10" t="s">
        <v>120</v>
      </c>
      <c r="D223" s="22">
        <v>946</v>
      </c>
    </row>
    <row r="224" spans="1:5" ht="12.75">
      <c r="A224" s="1"/>
      <c r="B224" s="1"/>
      <c r="C224" s="9" t="s">
        <v>122</v>
      </c>
      <c r="D224" s="22">
        <v>8607</v>
      </c>
      <c r="E224" s="25"/>
    </row>
    <row r="225" spans="1:5" ht="12.75">
      <c r="A225" s="1"/>
      <c r="B225" s="1"/>
      <c r="C225" s="8" t="s">
        <v>121</v>
      </c>
      <c r="D225" s="22">
        <v>2760</v>
      </c>
      <c r="E225" s="25"/>
    </row>
    <row r="226" spans="1:5" ht="12.75">
      <c r="A226" s="1"/>
      <c r="B226" s="1"/>
      <c r="C226" s="7" t="s">
        <v>126</v>
      </c>
      <c r="D226" s="6">
        <f>SUM(D223:D225)</f>
        <v>12313</v>
      </c>
      <c r="E226" s="25"/>
    </row>
    <row r="227" spans="1:5" ht="240" customHeight="1">
      <c r="A227" s="26" t="s">
        <v>153</v>
      </c>
      <c r="B227" s="1"/>
      <c r="C227" s="1"/>
      <c r="D227" s="1"/>
      <c r="E227" s="25"/>
    </row>
    <row r="228" spans="1:5" ht="26.25">
      <c r="A228" s="12" t="s">
        <v>123</v>
      </c>
      <c r="B228" s="13" t="s">
        <v>124</v>
      </c>
      <c r="C228" s="12" t="s">
        <v>128</v>
      </c>
      <c r="D228" s="12" t="s">
        <v>125</v>
      </c>
      <c r="E228" s="25"/>
    </row>
    <row r="229" spans="1:5" ht="12.75">
      <c r="A229" s="14" t="s">
        <v>29</v>
      </c>
      <c r="B229" s="20" t="s">
        <v>90</v>
      </c>
      <c r="C229" s="18" t="s">
        <v>120</v>
      </c>
      <c r="D229" s="23">
        <v>903</v>
      </c>
      <c r="E229" s="25"/>
    </row>
    <row r="230" spans="1:5" ht="12.75">
      <c r="A230" s="1"/>
      <c r="B230" s="1"/>
      <c r="C230" s="19" t="s">
        <v>122</v>
      </c>
      <c r="D230" s="23">
        <v>7825</v>
      </c>
      <c r="E230" s="25"/>
    </row>
    <row r="231" spans="1:4" ht="12.75">
      <c r="A231" s="1"/>
      <c r="B231" s="1"/>
      <c r="C231" s="17" t="s">
        <v>121</v>
      </c>
      <c r="D231" s="23">
        <v>3585</v>
      </c>
    </row>
    <row r="232" spans="1:5" ht="12.75">
      <c r="A232" s="1"/>
      <c r="B232" s="1"/>
      <c r="C232" s="15" t="s">
        <v>126</v>
      </c>
      <c r="D232" s="16">
        <f>SUM(D229:D231)</f>
        <v>12313</v>
      </c>
      <c r="E232" s="25"/>
    </row>
    <row r="233" spans="1:5" ht="240" customHeight="1">
      <c r="A233" s="27" t="s">
        <v>179</v>
      </c>
      <c r="B233" s="1"/>
      <c r="C233" s="1"/>
      <c r="D233" s="1"/>
      <c r="E233" s="25"/>
    </row>
    <row r="234" spans="1:5" ht="26.25">
      <c r="A234" s="2" t="s">
        <v>123</v>
      </c>
      <c r="B234" s="3" t="s">
        <v>124</v>
      </c>
      <c r="C234" s="2" t="s">
        <v>128</v>
      </c>
      <c r="D234" s="2" t="s">
        <v>125</v>
      </c>
      <c r="E234" s="25"/>
    </row>
    <row r="235" spans="1:5" ht="12.75">
      <c r="A235" s="11" t="s">
        <v>30</v>
      </c>
      <c r="B235" s="4" t="s">
        <v>91</v>
      </c>
      <c r="C235" s="9" t="s">
        <v>120</v>
      </c>
      <c r="D235" s="22">
        <v>785</v>
      </c>
      <c r="E235" s="25"/>
    </row>
    <row r="236" spans="1:5" ht="12.75">
      <c r="A236" s="1"/>
      <c r="B236" s="1"/>
      <c r="C236" s="10" t="s">
        <v>122</v>
      </c>
      <c r="D236" s="22">
        <v>7810</v>
      </c>
      <c r="E236" s="25"/>
    </row>
    <row r="237" spans="1:5" ht="12.75">
      <c r="A237" s="1"/>
      <c r="B237" s="1"/>
      <c r="C237" s="8" t="s">
        <v>121</v>
      </c>
      <c r="D237" s="22">
        <v>3718</v>
      </c>
      <c r="E237" s="25"/>
    </row>
    <row r="238" spans="1:5" ht="12.75">
      <c r="A238" s="1"/>
      <c r="B238" s="1"/>
      <c r="C238" s="7" t="s">
        <v>126</v>
      </c>
      <c r="D238" s="6">
        <f>SUM(D235:D237)</f>
        <v>12313</v>
      </c>
      <c r="E238" s="25"/>
    </row>
    <row r="239" spans="1:5" ht="240" customHeight="1">
      <c r="A239" s="26" t="s">
        <v>154</v>
      </c>
      <c r="B239" s="1"/>
      <c r="C239" s="1"/>
      <c r="D239" s="1"/>
      <c r="E239" s="25"/>
    </row>
    <row r="240" spans="1:5" ht="26.25">
      <c r="A240" s="12" t="s">
        <v>123</v>
      </c>
      <c r="B240" s="13" t="s">
        <v>124</v>
      </c>
      <c r="C240" s="12" t="s">
        <v>128</v>
      </c>
      <c r="D240" s="12" t="s">
        <v>125</v>
      </c>
      <c r="E240" s="25"/>
    </row>
    <row r="241" spans="1:5" ht="12.75">
      <c r="A241" s="14" t="s">
        <v>32</v>
      </c>
      <c r="B241" s="20" t="s">
        <v>93</v>
      </c>
      <c r="C241" s="18" t="s">
        <v>120</v>
      </c>
      <c r="D241" s="23">
        <v>1488</v>
      </c>
      <c r="E241" s="25"/>
    </row>
    <row r="242" spans="1:5" ht="12.75">
      <c r="A242" s="1"/>
      <c r="B242" s="1"/>
      <c r="C242" s="17" t="s">
        <v>122</v>
      </c>
      <c r="D242" s="23">
        <v>8289</v>
      </c>
      <c r="E242" s="25"/>
    </row>
    <row r="243" spans="1:5" ht="12.75">
      <c r="A243" s="1"/>
      <c r="B243" s="1"/>
      <c r="C243" s="19" t="s">
        <v>121</v>
      </c>
      <c r="D243" s="23">
        <v>2536</v>
      </c>
      <c r="E243" s="25"/>
    </row>
    <row r="244" spans="1:5" ht="12.75">
      <c r="A244" s="1"/>
      <c r="B244" s="1"/>
      <c r="C244" s="15" t="s">
        <v>126</v>
      </c>
      <c r="D244" s="16">
        <f>SUM(D241:D243)</f>
        <v>12313</v>
      </c>
      <c r="E244" s="25"/>
    </row>
    <row r="245" spans="1:5" ht="240" customHeight="1">
      <c r="A245" s="27" t="s">
        <v>180</v>
      </c>
      <c r="B245" s="1"/>
      <c r="C245" s="1"/>
      <c r="D245" s="1"/>
      <c r="E245" s="25"/>
    </row>
    <row r="246" spans="1:5" ht="26.25">
      <c r="A246" s="2" t="s">
        <v>123</v>
      </c>
      <c r="B246" s="3" t="s">
        <v>124</v>
      </c>
      <c r="C246" s="2" t="s">
        <v>128</v>
      </c>
      <c r="D246" s="2" t="s">
        <v>125</v>
      </c>
      <c r="E246" s="25"/>
    </row>
    <row r="247" spans="1:5" ht="12.75">
      <c r="A247" s="11" t="s">
        <v>33</v>
      </c>
      <c r="B247" s="4" t="s">
        <v>94</v>
      </c>
      <c r="C247" s="9" t="s">
        <v>120</v>
      </c>
      <c r="D247" s="5">
        <v>926</v>
      </c>
      <c r="E247" s="25"/>
    </row>
    <row r="248" spans="1:5" ht="12.75">
      <c r="A248" s="1"/>
      <c r="B248" s="1"/>
      <c r="C248" s="10" t="s">
        <v>122</v>
      </c>
      <c r="D248" s="5">
        <v>8473</v>
      </c>
      <c r="E248" s="25"/>
    </row>
    <row r="249" spans="1:5" ht="12.75">
      <c r="A249" s="1"/>
      <c r="B249" s="1"/>
      <c r="C249" s="8" t="s">
        <v>121</v>
      </c>
      <c r="D249" s="5">
        <v>2914</v>
      </c>
      <c r="E249" s="25"/>
    </row>
    <row r="250" spans="1:5" ht="12.75">
      <c r="A250" s="1"/>
      <c r="B250" s="1"/>
      <c r="C250" s="7" t="s">
        <v>126</v>
      </c>
      <c r="D250" s="6">
        <f>SUM(D247:D249)</f>
        <v>12313</v>
      </c>
      <c r="E250" s="25"/>
    </row>
    <row r="251" spans="1:5" ht="240" customHeight="1">
      <c r="A251" s="26" t="s">
        <v>155</v>
      </c>
      <c r="B251" s="1"/>
      <c r="C251" s="1"/>
      <c r="D251" s="1"/>
      <c r="E251" s="25"/>
    </row>
    <row r="252" spans="1:5" ht="26.25">
      <c r="A252" s="12" t="s">
        <v>123</v>
      </c>
      <c r="B252" s="13" t="s">
        <v>124</v>
      </c>
      <c r="C252" s="12" t="s">
        <v>128</v>
      </c>
      <c r="D252" s="12" t="s">
        <v>125</v>
      </c>
      <c r="E252" s="25"/>
    </row>
    <row r="253" spans="1:5" ht="12.75">
      <c r="A253" s="14" t="s">
        <v>34</v>
      </c>
      <c r="B253" s="20" t="s">
        <v>95</v>
      </c>
      <c r="C253" s="19" t="s">
        <v>120</v>
      </c>
      <c r="D253" s="23">
        <v>1439</v>
      </c>
      <c r="E253" s="25"/>
    </row>
    <row r="254" spans="1:5" ht="12.75">
      <c r="A254" s="1"/>
      <c r="B254" s="1"/>
      <c r="C254" s="17" t="s">
        <v>122</v>
      </c>
      <c r="D254" s="23">
        <v>8275</v>
      </c>
      <c r="E254" s="25"/>
    </row>
    <row r="255" spans="1:4" ht="12.75">
      <c r="A255" s="1"/>
      <c r="B255" s="1"/>
      <c r="C255" s="18" t="s">
        <v>121</v>
      </c>
      <c r="D255" s="23">
        <v>2599</v>
      </c>
    </row>
    <row r="256" spans="1:5" ht="12.75">
      <c r="A256" s="1"/>
      <c r="B256" s="1"/>
      <c r="C256" s="15" t="s">
        <v>126</v>
      </c>
      <c r="D256" s="16">
        <f>SUM(D253:D255)</f>
        <v>12313</v>
      </c>
      <c r="E256" s="25"/>
    </row>
    <row r="257" spans="1:5" ht="240" customHeight="1">
      <c r="A257" s="27" t="s">
        <v>181</v>
      </c>
      <c r="B257" s="1"/>
      <c r="C257" s="1"/>
      <c r="D257" s="1"/>
      <c r="E257" s="25"/>
    </row>
    <row r="258" spans="1:5" ht="26.25">
      <c r="A258" s="2" t="s">
        <v>123</v>
      </c>
      <c r="B258" s="3" t="s">
        <v>124</v>
      </c>
      <c r="C258" s="2" t="s">
        <v>128</v>
      </c>
      <c r="D258" s="2" t="s">
        <v>125</v>
      </c>
      <c r="E258" s="25"/>
    </row>
    <row r="259" spans="1:4" ht="12.75">
      <c r="A259" s="11" t="s">
        <v>35</v>
      </c>
      <c r="B259" s="4" t="s">
        <v>96</v>
      </c>
      <c r="C259" s="10" t="s">
        <v>120</v>
      </c>
      <c r="D259" s="5">
        <v>2467</v>
      </c>
    </row>
    <row r="260" spans="1:4" ht="12.75">
      <c r="A260" s="1"/>
      <c r="B260" s="1"/>
      <c r="C260" s="8" t="s">
        <v>122</v>
      </c>
      <c r="D260" s="5">
        <v>8075</v>
      </c>
    </row>
    <row r="261" spans="1:5" ht="12.75">
      <c r="A261" s="1"/>
      <c r="B261" s="1"/>
      <c r="C261" s="9" t="s">
        <v>121</v>
      </c>
      <c r="D261" s="5">
        <v>1771</v>
      </c>
      <c r="E261" s="25"/>
    </row>
    <row r="262" spans="1:5" ht="12.75">
      <c r="A262" s="1"/>
      <c r="B262" s="1"/>
      <c r="C262" s="7" t="s">
        <v>126</v>
      </c>
      <c r="D262" s="6">
        <f>SUM(D259:D261)</f>
        <v>12313</v>
      </c>
      <c r="E262" s="25"/>
    </row>
    <row r="263" spans="1:5" ht="240" customHeight="1">
      <c r="A263" s="26" t="s">
        <v>156</v>
      </c>
      <c r="B263" s="1"/>
      <c r="C263" s="1"/>
      <c r="D263" s="1"/>
      <c r="E263" s="25"/>
    </row>
    <row r="264" spans="1:5" ht="26.25">
      <c r="A264" s="12" t="s">
        <v>123</v>
      </c>
      <c r="B264" s="13" t="s">
        <v>124</v>
      </c>
      <c r="C264" s="12" t="s">
        <v>128</v>
      </c>
      <c r="D264" s="12" t="s">
        <v>125</v>
      </c>
      <c r="E264" s="25"/>
    </row>
    <row r="265" spans="1:4" ht="12.75">
      <c r="A265" s="14" t="s">
        <v>36</v>
      </c>
      <c r="B265" s="20" t="s">
        <v>97</v>
      </c>
      <c r="C265" s="17" t="s">
        <v>120</v>
      </c>
      <c r="D265" s="23">
        <v>2105</v>
      </c>
    </row>
    <row r="266" spans="1:5" ht="12.75">
      <c r="A266" s="1"/>
      <c r="B266" s="1"/>
      <c r="C266" s="19" t="s">
        <v>122</v>
      </c>
      <c r="D266" s="23">
        <v>8394</v>
      </c>
      <c r="E266" s="25"/>
    </row>
    <row r="267" spans="1:5" ht="12.75">
      <c r="A267" s="1"/>
      <c r="B267" s="1"/>
      <c r="C267" s="18" t="s">
        <v>121</v>
      </c>
      <c r="D267" s="23">
        <v>1814</v>
      </c>
      <c r="E267" s="25"/>
    </row>
    <row r="268" spans="1:5" ht="12.75">
      <c r="A268" s="1"/>
      <c r="B268" s="1"/>
      <c r="C268" s="15" t="s">
        <v>126</v>
      </c>
      <c r="D268" s="16">
        <f>SUM(D265:D267)</f>
        <v>12313</v>
      </c>
      <c r="E268" s="25"/>
    </row>
    <row r="269" spans="1:5" ht="240" customHeight="1">
      <c r="A269" s="27" t="s">
        <v>182</v>
      </c>
      <c r="B269" s="1"/>
      <c r="C269" s="1"/>
      <c r="D269" s="1"/>
      <c r="E269" s="25"/>
    </row>
    <row r="270" spans="1:5" ht="26.25">
      <c r="A270" s="2" t="s">
        <v>123</v>
      </c>
      <c r="B270" s="3" t="s">
        <v>124</v>
      </c>
      <c r="C270" s="2" t="s">
        <v>128</v>
      </c>
      <c r="D270" s="2" t="s">
        <v>125</v>
      </c>
      <c r="E270" s="25"/>
    </row>
    <row r="271" spans="1:4" ht="12.75">
      <c r="A271" s="11" t="s">
        <v>37</v>
      </c>
      <c r="B271" s="4" t="s">
        <v>98</v>
      </c>
      <c r="C271" s="8" t="s">
        <v>120</v>
      </c>
      <c r="D271" s="5">
        <v>3215</v>
      </c>
    </row>
    <row r="272" spans="1:5" ht="12.75">
      <c r="A272" s="1"/>
      <c r="B272" s="1"/>
      <c r="C272" s="9" t="s">
        <v>122</v>
      </c>
      <c r="D272" s="5">
        <v>7458</v>
      </c>
      <c r="E272" s="25"/>
    </row>
    <row r="273" spans="1:5" ht="12.75">
      <c r="A273" s="1"/>
      <c r="B273" s="1"/>
      <c r="C273" s="10" t="s">
        <v>121</v>
      </c>
      <c r="D273" s="5">
        <v>1640</v>
      </c>
      <c r="E273" s="25"/>
    </row>
    <row r="274" spans="1:5" ht="12.75">
      <c r="A274" s="1"/>
      <c r="B274" s="1"/>
      <c r="C274" s="7" t="s">
        <v>126</v>
      </c>
      <c r="D274" s="6">
        <f>SUM(D271:D273)</f>
        <v>12313</v>
      </c>
      <c r="E274" s="25"/>
    </row>
    <row r="275" spans="1:5" ht="240" customHeight="1">
      <c r="A275" s="26" t="s">
        <v>157</v>
      </c>
      <c r="B275" s="1"/>
      <c r="C275" s="1"/>
      <c r="D275" s="1"/>
      <c r="E275" s="25"/>
    </row>
    <row r="276" spans="1:5" ht="26.25">
      <c r="A276" s="12" t="s">
        <v>123</v>
      </c>
      <c r="B276" s="13" t="s">
        <v>124</v>
      </c>
      <c r="C276" s="12" t="s">
        <v>128</v>
      </c>
      <c r="D276" s="12" t="s">
        <v>125</v>
      </c>
      <c r="E276" s="25"/>
    </row>
    <row r="277" spans="1:4" ht="12.75">
      <c r="A277" s="14" t="s">
        <v>38</v>
      </c>
      <c r="B277" s="20" t="s">
        <v>99</v>
      </c>
      <c r="C277" s="19" t="s">
        <v>120</v>
      </c>
      <c r="D277" s="23">
        <v>2152</v>
      </c>
    </row>
    <row r="278" spans="1:5" ht="12.75">
      <c r="A278" s="1"/>
      <c r="B278" s="1"/>
      <c r="C278" s="18" t="s">
        <v>122</v>
      </c>
      <c r="D278" s="23">
        <v>8175</v>
      </c>
      <c r="E278" s="25"/>
    </row>
    <row r="279" spans="1:5" ht="12.75">
      <c r="A279" s="1"/>
      <c r="B279" s="1"/>
      <c r="C279" s="17" t="s">
        <v>121</v>
      </c>
      <c r="D279" s="23">
        <v>1986</v>
      </c>
      <c r="E279" s="25"/>
    </row>
    <row r="280" spans="1:5" ht="12.75">
      <c r="A280" s="1"/>
      <c r="B280" s="1"/>
      <c r="C280" s="15" t="s">
        <v>126</v>
      </c>
      <c r="D280" s="16">
        <f>SUM(D277:D279)</f>
        <v>12313</v>
      </c>
      <c r="E280" s="25"/>
    </row>
    <row r="281" spans="1:5" ht="240" customHeight="1">
      <c r="A281" s="27" t="s">
        <v>183</v>
      </c>
      <c r="B281" s="1"/>
      <c r="C281" s="1"/>
      <c r="D281" s="1"/>
      <c r="E281" s="25"/>
    </row>
    <row r="282" spans="1:5" ht="26.25">
      <c r="A282" s="2" t="s">
        <v>123</v>
      </c>
      <c r="B282" s="3" t="s">
        <v>124</v>
      </c>
      <c r="C282" s="2" t="s">
        <v>128</v>
      </c>
      <c r="D282" s="2" t="s">
        <v>125</v>
      </c>
      <c r="E282" s="25"/>
    </row>
    <row r="283" spans="1:4" ht="12.75">
      <c r="A283" s="11" t="s">
        <v>39</v>
      </c>
      <c r="B283" s="4" t="s">
        <v>100</v>
      </c>
      <c r="C283" s="8" t="s">
        <v>120</v>
      </c>
      <c r="D283" s="5">
        <v>1372</v>
      </c>
    </row>
    <row r="284" spans="1:5" ht="12.75">
      <c r="A284" s="1"/>
      <c r="B284" s="1"/>
      <c r="C284" s="10" t="s">
        <v>122</v>
      </c>
      <c r="D284" s="5">
        <v>8854</v>
      </c>
      <c r="E284" s="25"/>
    </row>
    <row r="285" spans="1:5" ht="12.75">
      <c r="A285" s="1"/>
      <c r="B285" s="1"/>
      <c r="C285" s="9" t="s">
        <v>121</v>
      </c>
      <c r="D285" s="5">
        <v>2087</v>
      </c>
      <c r="E285" s="25"/>
    </row>
    <row r="286" spans="1:5" ht="12.75">
      <c r="A286" s="1"/>
      <c r="B286" s="1"/>
      <c r="C286" s="7" t="s">
        <v>126</v>
      </c>
      <c r="D286" s="6">
        <f>SUM(D283:D285)</f>
        <v>12313</v>
      </c>
      <c r="E286" s="25"/>
    </row>
    <row r="287" spans="1:5" ht="240" customHeight="1">
      <c r="A287" s="26" t="s">
        <v>158</v>
      </c>
      <c r="B287" s="1"/>
      <c r="C287" s="1"/>
      <c r="D287" s="1"/>
      <c r="E287" s="25"/>
    </row>
    <row r="288" spans="1:5" ht="26.25">
      <c r="A288" s="12" t="s">
        <v>123</v>
      </c>
      <c r="B288" s="13" t="s">
        <v>124</v>
      </c>
      <c r="C288" s="12" t="s">
        <v>128</v>
      </c>
      <c r="D288" s="12" t="s">
        <v>125</v>
      </c>
      <c r="E288" s="25"/>
    </row>
    <row r="289" spans="1:5" ht="12.75">
      <c r="A289" s="14" t="s">
        <v>40</v>
      </c>
      <c r="B289" s="20" t="s">
        <v>101</v>
      </c>
      <c r="C289" s="18" t="s">
        <v>120</v>
      </c>
      <c r="D289" s="23">
        <v>1503</v>
      </c>
      <c r="E289" s="25"/>
    </row>
    <row r="290" spans="1:5" ht="12.75">
      <c r="A290" s="1"/>
      <c r="B290" s="1"/>
      <c r="C290" s="17" t="s">
        <v>122</v>
      </c>
      <c r="D290" s="23">
        <v>8956</v>
      </c>
      <c r="E290" s="25"/>
    </row>
    <row r="291" spans="1:5" ht="12.75">
      <c r="A291" s="1"/>
      <c r="B291" s="1"/>
      <c r="C291" s="19" t="s">
        <v>121</v>
      </c>
      <c r="D291" s="23">
        <v>1854</v>
      </c>
      <c r="E291" s="25"/>
    </row>
    <row r="292" spans="1:5" ht="12.75">
      <c r="A292" s="1"/>
      <c r="B292" s="1"/>
      <c r="C292" s="15" t="s">
        <v>126</v>
      </c>
      <c r="D292" s="16">
        <f>SUM(D289:D291)</f>
        <v>12313</v>
      </c>
      <c r="E292" s="25"/>
    </row>
    <row r="293" spans="1:5" ht="240" customHeight="1">
      <c r="A293" s="27" t="s">
        <v>184</v>
      </c>
      <c r="B293" s="1"/>
      <c r="C293" s="1"/>
      <c r="D293" s="1"/>
      <c r="E293" s="25"/>
    </row>
    <row r="294" spans="1:5" ht="26.25">
      <c r="A294" s="2" t="s">
        <v>123</v>
      </c>
      <c r="B294" s="3" t="s">
        <v>124</v>
      </c>
      <c r="C294" s="2" t="s">
        <v>128</v>
      </c>
      <c r="D294" s="2" t="s">
        <v>125</v>
      </c>
      <c r="E294" s="25"/>
    </row>
    <row r="295" spans="1:4" ht="12.75">
      <c r="A295" s="11" t="s">
        <v>41</v>
      </c>
      <c r="B295" s="4" t="s">
        <v>102</v>
      </c>
      <c r="C295" s="10" t="s">
        <v>120</v>
      </c>
      <c r="D295" s="5">
        <v>1889</v>
      </c>
    </row>
    <row r="296" spans="1:5" ht="12.75">
      <c r="A296" s="1"/>
      <c r="B296" s="1"/>
      <c r="C296" s="9" t="s">
        <v>122</v>
      </c>
      <c r="D296" s="5">
        <v>8700</v>
      </c>
      <c r="E296" s="25"/>
    </row>
    <row r="297" spans="1:5" ht="12.75">
      <c r="A297" s="1"/>
      <c r="B297" s="1"/>
      <c r="C297" s="8" t="s">
        <v>121</v>
      </c>
      <c r="D297" s="5">
        <v>1724</v>
      </c>
      <c r="E297" s="25"/>
    </row>
    <row r="298" spans="1:5" ht="12.75">
      <c r="A298" s="1"/>
      <c r="B298" s="1"/>
      <c r="C298" s="7" t="s">
        <v>126</v>
      </c>
      <c r="D298" s="6">
        <f>SUM(D295:D297)</f>
        <v>12313</v>
      </c>
      <c r="E298" s="25"/>
    </row>
    <row r="299" spans="1:5" ht="240" customHeight="1">
      <c r="A299" s="26" t="s">
        <v>159</v>
      </c>
      <c r="B299" s="1"/>
      <c r="C299" s="1"/>
      <c r="D299" s="1"/>
      <c r="E299" s="25"/>
    </row>
    <row r="300" spans="1:5" ht="26.25">
      <c r="A300" s="12" t="s">
        <v>123</v>
      </c>
      <c r="B300" s="13" t="s">
        <v>124</v>
      </c>
      <c r="C300" s="12" t="s">
        <v>128</v>
      </c>
      <c r="D300" s="12" t="s">
        <v>125</v>
      </c>
      <c r="E300" s="25"/>
    </row>
    <row r="301" spans="1:4" ht="12.75">
      <c r="A301" s="14" t="s">
        <v>43</v>
      </c>
      <c r="B301" s="20" t="s">
        <v>104</v>
      </c>
      <c r="C301" s="17" t="s">
        <v>120</v>
      </c>
      <c r="D301" s="23">
        <v>2141</v>
      </c>
    </row>
    <row r="302" spans="1:5" ht="12.75">
      <c r="A302" s="1"/>
      <c r="B302" s="1"/>
      <c r="C302" s="18" t="s">
        <v>122</v>
      </c>
      <c r="D302" s="23">
        <v>8778</v>
      </c>
      <c r="E302" s="25"/>
    </row>
    <row r="303" spans="1:5" ht="12.75">
      <c r="A303" s="1"/>
      <c r="B303" s="1"/>
      <c r="C303" s="19" t="s">
        <v>121</v>
      </c>
      <c r="D303" s="23">
        <v>1394</v>
      </c>
      <c r="E303" s="25"/>
    </row>
    <row r="304" spans="1:5" ht="12.75">
      <c r="A304" s="1"/>
      <c r="B304" s="1"/>
      <c r="C304" s="15" t="s">
        <v>126</v>
      </c>
      <c r="D304" s="16">
        <f>SUM(D301:D303)</f>
        <v>12313</v>
      </c>
      <c r="E304" s="25"/>
    </row>
    <row r="305" spans="1:5" ht="240" customHeight="1">
      <c r="A305" s="27" t="s">
        <v>185</v>
      </c>
      <c r="B305" s="1"/>
      <c r="C305" s="1"/>
      <c r="D305" s="1"/>
      <c r="E305" s="25"/>
    </row>
    <row r="306" spans="1:5" ht="26.25">
      <c r="A306" s="2" t="s">
        <v>123</v>
      </c>
      <c r="B306" s="3" t="s">
        <v>124</v>
      </c>
      <c r="C306" s="2" t="s">
        <v>128</v>
      </c>
      <c r="D306" s="2" t="s">
        <v>125</v>
      </c>
      <c r="E306" s="25"/>
    </row>
    <row r="307" spans="1:4" ht="12.75">
      <c r="A307" s="11" t="s">
        <v>44</v>
      </c>
      <c r="B307" s="4" t="s">
        <v>105</v>
      </c>
      <c r="C307" s="8" t="s">
        <v>120</v>
      </c>
      <c r="D307" s="5">
        <v>1467</v>
      </c>
    </row>
    <row r="308" spans="1:5" ht="12.75">
      <c r="A308" s="1"/>
      <c r="B308" s="1"/>
      <c r="C308" s="9" t="s">
        <v>122</v>
      </c>
      <c r="D308" s="5">
        <v>8990</v>
      </c>
      <c r="E308" s="25"/>
    </row>
    <row r="309" spans="1:5" ht="12.75">
      <c r="A309" s="1"/>
      <c r="B309" s="1"/>
      <c r="C309" s="10" t="s">
        <v>121</v>
      </c>
      <c r="D309" s="5">
        <v>1856</v>
      </c>
      <c r="E309" s="25"/>
    </row>
    <row r="310" spans="1:5" ht="12.75">
      <c r="A310" s="1"/>
      <c r="B310" s="1"/>
      <c r="C310" s="7" t="s">
        <v>126</v>
      </c>
      <c r="D310" s="6">
        <f>SUM(D307:D309)</f>
        <v>12313</v>
      </c>
      <c r="E310" s="25"/>
    </row>
    <row r="311" spans="1:5" ht="240" customHeight="1">
      <c r="A311" s="26" t="s">
        <v>160</v>
      </c>
      <c r="B311" s="1"/>
      <c r="C311" s="1"/>
      <c r="D311" s="1"/>
      <c r="E311" s="25"/>
    </row>
    <row r="312" spans="1:5" ht="26.25">
      <c r="A312" s="12" t="s">
        <v>123</v>
      </c>
      <c r="B312" s="13" t="s">
        <v>124</v>
      </c>
      <c r="C312" s="12" t="s">
        <v>128</v>
      </c>
      <c r="D312" s="12" t="s">
        <v>125</v>
      </c>
      <c r="E312" s="25"/>
    </row>
    <row r="313" spans="1:4" ht="12.75">
      <c r="A313" s="14" t="s">
        <v>45</v>
      </c>
      <c r="B313" s="20" t="s">
        <v>106</v>
      </c>
      <c r="C313" s="17" t="s">
        <v>120</v>
      </c>
      <c r="D313" s="23">
        <v>1078</v>
      </c>
    </row>
    <row r="314" spans="1:5" ht="12.75">
      <c r="A314" s="1"/>
      <c r="B314" s="1"/>
      <c r="C314" s="18" t="s">
        <v>122</v>
      </c>
      <c r="D314" s="23">
        <v>9235</v>
      </c>
      <c r="E314" s="25"/>
    </row>
    <row r="315" spans="1:5" ht="12.75">
      <c r="A315" s="1"/>
      <c r="B315" s="1"/>
      <c r="C315" s="19" t="s">
        <v>121</v>
      </c>
      <c r="D315" s="23">
        <v>2000</v>
      </c>
      <c r="E315" s="25"/>
    </row>
    <row r="316" spans="1:5" ht="12.75">
      <c r="A316" s="1"/>
      <c r="B316" s="1"/>
      <c r="C316" s="15" t="s">
        <v>126</v>
      </c>
      <c r="D316" s="16">
        <f>SUM(D313:D315)</f>
        <v>12313</v>
      </c>
      <c r="E316" s="25"/>
    </row>
    <row r="317" spans="1:5" ht="240" customHeight="1">
      <c r="A317" s="27" t="s">
        <v>186</v>
      </c>
      <c r="B317" s="1"/>
      <c r="C317" s="1"/>
      <c r="D317" s="1"/>
      <c r="E317" s="25"/>
    </row>
    <row r="318" spans="1:5" ht="26.25">
      <c r="A318" s="2" t="s">
        <v>123</v>
      </c>
      <c r="B318" s="3" t="s">
        <v>124</v>
      </c>
      <c r="C318" s="2" t="s">
        <v>128</v>
      </c>
      <c r="D318" s="2" t="s">
        <v>125</v>
      </c>
      <c r="E318" s="25"/>
    </row>
    <row r="319" spans="1:4" ht="12.75">
      <c r="A319" s="11" t="s">
        <v>46</v>
      </c>
      <c r="B319" s="4" t="s">
        <v>107</v>
      </c>
      <c r="C319" s="10" t="s">
        <v>120</v>
      </c>
      <c r="D319" s="5">
        <v>524</v>
      </c>
    </row>
    <row r="320" spans="1:5" ht="12.75">
      <c r="A320" s="1"/>
      <c r="B320" s="1"/>
      <c r="C320" s="9" t="s">
        <v>122</v>
      </c>
      <c r="D320" s="5">
        <v>7541</v>
      </c>
      <c r="E320" s="25"/>
    </row>
    <row r="321" spans="1:5" ht="12.75">
      <c r="A321" s="1"/>
      <c r="B321" s="1"/>
      <c r="C321" s="8" t="s">
        <v>121</v>
      </c>
      <c r="D321" s="5">
        <v>4248</v>
      </c>
      <c r="E321" s="25"/>
    </row>
    <row r="322" spans="1:5" ht="12.75">
      <c r="A322" s="1"/>
      <c r="B322" s="1"/>
      <c r="C322" s="7" t="s">
        <v>126</v>
      </c>
      <c r="D322" s="6">
        <f>SUM(D319:D321)</f>
        <v>12313</v>
      </c>
      <c r="E322" s="25"/>
    </row>
    <row r="323" spans="1:5" ht="240" customHeight="1">
      <c r="A323" s="26" t="s">
        <v>161</v>
      </c>
      <c r="B323" s="1"/>
      <c r="C323" s="1"/>
      <c r="D323" s="1"/>
      <c r="E323" s="25"/>
    </row>
    <row r="324" spans="1:5" ht="26.25">
      <c r="A324" s="12" t="s">
        <v>123</v>
      </c>
      <c r="B324" s="13" t="s">
        <v>124</v>
      </c>
      <c r="C324" s="12" t="s">
        <v>128</v>
      </c>
      <c r="D324" s="12" t="s">
        <v>125</v>
      </c>
      <c r="E324" s="25"/>
    </row>
    <row r="325" spans="1:5" ht="12.75">
      <c r="A325" s="14" t="s">
        <v>47</v>
      </c>
      <c r="B325" s="20" t="s">
        <v>108</v>
      </c>
      <c r="C325" s="18" t="s">
        <v>120</v>
      </c>
      <c r="D325" s="23">
        <v>1262</v>
      </c>
      <c r="E325" s="25"/>
    </row>
    <row r="326" spans="1:5" ht="12.75">
      <c r="A326" s="1"/>
      <c r="B326" s="1"/>
      <c r="C326" s="19" t="s">
        <v>122</v>
      </c>
      <c r="D326" s="23">
        <v>8474</v>
      </c>
      <c r="E326" s="25"/>
    </row>
    <row r="327" spans="1:4" ht="12.75">
      <c r="A327" s="1"/>
      <c r="B327" s="1"/>
      <c r="C327" s="17" t="s">
        <v>121</v>
      </c>
      <c r="D327" s="23">
        <v>2577</v>
      </c>
    </row>
    <row r="328" spans="1:5" ht="12.75">
      <c r="A328" s="1"/>
      <c r="B328" s="1"/>
      <c r="C328" s="15" t="s">
        <v>126</v>
      </c>
      <c r="D328" s="16">
        <f>SUM(D325:D327)</f>
        <v>12313</v>
      </c>
      <c r="E328" s="25"/>
    </row>
    <row r="329" spans="1:5" ht="240" customHeight="1">
      <c r="A329" s="27" t="s">
        <v>187</v>
      </c>
      <c r="B329" s="1"/>
      <c r="C329" s="1"/>
      <c r="D329" s="1"/>
      <c r="E329" s="25"/>
    </row>
    <row r="330" spans="1:5" ht="26.25">
      <c r="A330" s="2" t="s">
        <v>123</v>
      </c>
      <c r="B330" s="3" t="s">
        <v>124</v>
      </c>
      <c r="C330" s="2" t="s">
        <v>128</v>
      </c>
      <c r="D330" s="2" t="s">
        <v>125</v>
      </c>
      <c r="E330" s="25"/>
    </row>
    <row r="331" spans="1:5" ht="12.75">
      <c r="A331" s="11" t="s">
        <v>48</v>
      </c>
      <c r="B331" s="4" t="s">
        <v>109</v>
      </c>
      <c r="C331" s="8" t="s">
        <v>120</v>
      </c>
      <c r="D331" s="5">
        <v>1350</v>
      </c>
      <c r="E331" s="25"/>
    </row>
    <row r="332" spans="1:5" ht="12.75">
      <c r="A332" s="1"/>
      <c r="B332" s="1"/>
      <c r="C332" s="10" t="s">
        <v>122</v>
      </c>
      <c r="D332" s="5">
        <v>8965</v>
      </c>
      <c r="E332" s="25"/>
    </row>
    <row r="333" spans="1:4" ht="12.75">
      <c r="A333" s="1"/>
      <c r="B333" s="1"/>
      <c r="C333" s="9" t="s">
        <v>121</v>
      </c>
      <c r="D333" s="5">
        <v>1998</v>
      </c>
    </row>
    <row r="334" spans="1:5" ht="12.75">
      <c r="A334" s="1"/>
      <c r="B334" s="1"/>
      <c r="C334" s="7" t="s">
        <v>126</v>
      </c>
      <c r="D334" s="6">
        <f>SUM(D331:D333)</f>
        <v>12313</v>
      </c>
      <c r="E334" s="25"/>
    </row>
    <row r="335" spans="1:5" ht="240" customHeight="1">
      <c r="A335" s="26" t="s">
        <v>162</v>
      </c>
      <c r="B335" s="1"/>
      <c r="C335" s="1"/>
      <c r="D335" s="1"/>
      <c r="E335" s="25"/>
    </row>
    <row r="336" spans="1:5" ht="26.25">
      <c r="A336" s="12" t="s">
        <v>123</v>
      </c>
      <c r="B336" s="13" t="s">
        <v>124</v>
      </c>
      <c r="C336" s="12" t="s">
        <v>128</v>
      </c>
      <c r="D336" s="12" t="s">
        <v>125</v>
      </c>
      <c r="E336" s="25"/>
    </row>
    <row r="337" spans="1:5" ht="12.75">
      <c r="A337" s="14" t="s">
        <v>49</v>
      </c>
      <c r="B337" s="20" t="s">
        <v>110</v>
      </c>
      <c r="C337" s="18" t="s">
        <v>120</v>
      </c>
      <c r="D337" s="23">
        <v>904</v>
      </c>
      <c r="E337" s="25"/>
    </row>
    <row r="338" spans="1:5" ht="12.75">
      <c r="A338" s="1"/>
      <c r="B338" s="1"/>
      <c r="C338" s="17" t="s">
        <v>122</v>
      </c>
      <c r="D338" s="23">
        <v>9188</v>
      </c>
      <c r="E338" s="25"/>
    </row>
    <row r="339" spans="1:5" ht="12.75">
      <c r="A339" s="1"/>
      <c r="B339" s="1"/>
      <c r="C339" s="19" t="s">
        <v>121</v>
      </c>
      <c r="D339" s="23">
        <v>2221</v>
      </c>
      <c r="E339" s="25"/>
    </row>
    <row r="340" spans="1:5" ht="12.75">
      <c r="A340" s="1"/>
      <c r="B340" s="1"/>
      <c r="C340" s="15" t="s">
        <v>126</v>
      </c>
      <c r="D340" s="16">
        <f>SUM(D337:D339)</f>
        <v>12313</v>
      </c>
      <c r="E340" s="25"/>
    </row>
    <row r="341" spans="1:5" ht="240" customHeight="1">
      <c r="A341" s="27" t="s">
        <v>188</v>
      </c>
      <c r="B341" s="1"/>
      <c r="C341" s="1"/>
      <c r="D341" s="1"/>
      <c r="E341" s="25"/>
    </row>
    <row r="342" spans="1:5" ht="26.25">
      <c r="A342" s="2" t="s">
        <v>123</v>
      </c>
      <c r="B342" s="3" t="s">
        <v>124</v>
      </c>
      <c r="C342" s="2" t="s">
        <v>128</v>
      </c>
      <c r="D342" s="2" t="s">
        <v>125</v>
      </c>
      <c r="E342" s="25"/>
    </row>
    <row r="343" spans="1:5" ht="12.75">
      <c r="A343" s="11" t="s">
        <v>50</v>
      </c>
      <c r="B343" s="4" t="s">
        <v>111</v>
      </c>
      <c r="C343" s="9" t="s">
        <v>120</v>
      </c>
      <c r="D343" s="5">
        <v>831</v>
      </c>
      <c r="E343" s="25"/>
    </row>
    <row r="344" spans="1:4" ht="12.75">
      <c r="A344" s="1"/>
      <c r="B344" s="1"/>
      <c r="C344" s="8" t="s">
        <v>122</v>
      </c>
      <c r="D344" s="5">
        <v>8543</v>
      </c>
    </row>
    <row r="345" spans="1:5" ht="12.75">
      <c r="A345" s="1"/>
      <c r="B345" s="1"/>
      <c r="C345" s="10" t="s">
        <v>121</v>
      </c>
      <c r="D345" s="5">
        <v>2939</v>
      </c>
      <c r="E345" s="25"/>
    </row>
    <row r="346" spans="1:5" ht="12.75">
      <c r="A346" s="1"/>
      <c r="B346" s="1"/>
      <c r="C346" s="7" t="s">
        <v>126</v>
      </c>
      <c r="D346" s="6">
        <f>SUM(D343:D345)</f>
        <v>12313</v>
      </c>
      <c r="E346" s="25"/>
    </row>
    <row r="347" spans="1:5" ht="240" customHeight="1">
      <c r="A347" s="26" t="s">
        <v>163</v>
      </c>
      <c r="B347" s="1"/>
      <c r="C347" s="1"/>
      <c r="D347" s="1"/>
      <c r="E347" s="25"/>
    </row>
    <row r="348" spans="1:5" ht="26.25">
      <c r="A348" s="12" t="s">
        <v>123</v>
      </c>
      <c r="B348" s="13" t="s">
        <v>124</v>
      </c>
      <c r="C348" s="12" t="s">
        <v>128</v>
      </c>
      <c r="D348" s="12" t="s">
        <v>125</v>
      </c>
      <c r="E348" s="25"/>
    </row>
    <row r="349" spans="1:5" ht="12.75">
      <c r="A349" s="14" t="s">
        <v>51</v>
      </c>
      <c r="B349" s="20" t="s">
        <v>112</v>
      </c>
      <c r="C349" s="18" t="s">
        <v>120</v>
      </c>
      <c r="D349" s="23">
        <v>610</v>
      </c>
      <c r="E349" s="25"/>
    </row>
    <row r="350" spans="1:5" ht="12.75">
      <c r="A350" s="1"/>
      <c r="B350" s="1"/>
      <c r="C350" s="19" t="s">
        <v>122</v>
      </c>
      <c r="D350" s="23">
        <v>8329</v>
      </c>
      <c r="E350" s="25"/>
    </row>
    <row r="351" spans="1:4" ht="12.75">
      <c r="A351" s="1"/>
      <c r="B351" s="1"/>
      <c r="C351" s="17" t="s">
        <v>121</v>
      </c>
      <c r="D351" s="23">
        <v>3374</v>
      </c>
    </row>
    <row r="352" spans="1:5" ht="12.75">
      <c r="A352" s="1"/>
      <c r="B352" s="1"/>
      <c r="C352" s="15" t="s">
        <v>126</v>
      </c>
      <c r="D352" s="16">
        <f>SUM(D349:D351)</f>
        <v>12313</v>
      </c>
      <c r="E352" s="25"/>
    </row>
    <row r="353" spans="1:5" ht="240" customHeight="1">
      <c r="A353" s="27" t="s">
        <v>189</v>
      </c>
      <c r="B353" s="1"/>
      <c r="C353" s="1"/>
      <c r="D353" s="1"/>
      <c r="E353" s="25"/>
    </row>
    <row r="354" spans="1:5" ht="26.25">
      <c r="A354" s="2" t="s">
        <v>123</v>
      </c>
      <c r="B354" s="3" t="s">
        <v>124</v>
      </c>
      <c r="C354" s="2" t="s">
        <v>128</v>
      </c>
      <c r="D354" s="2" t="s">
        <v>125</v>
      </c>
      <c r="E354" s="25"/>
    </row>
    <row r="355" spans="1:5" ht="12.75">
      <c r="A355" s="11" t="s">
        <v>52</v>
      </c>
      <c r="B355" s="4" t="s">
        <v>113</v>
      </c>
      <c r="C355" s="9" t="s">
        <v>120</v>
      </c>
      <c r="D355" s="5">
        <v>1413</v>
      </c>
      <c r="E355" s="25"/>
    </row>
    <row r="356" spans="1:5" ht="12.75">
      <c r="A356" s="1"/>
      <c r="B356" s="1"/>
      <c r="C356" s="8" t="s">
        <v>122</v>
      </c>
      <c r="D356" s="5">
        <v>7688</v>
      </c>
      <c r="E356" s="25"/>
    </row>
    <row r="357" spans="1:4" ht="12.75">
      <c r="A357" s="1"/>
      <c r="B357" s="1"/>
      <c r="C357" s="10" t="s">
        <v>121</v>
      </c>
      <c r="D357" s="5">
        <v>3212</v>
      </c>
    </row>
    <row r="358" spans="1:5" ht="12.75">
      <c r="A358" s="1"/>
      <c r="B358" s="1"/>
      <c r="C358" s="7" t="s">
        <v>126</v>
      </c>
      <c r="D358" s="6">
        <f>SUM(D355:D357)</f>
        <v>12313</v>
      </c>
      <c r="E358" s="25"/>
    </row>
    <row r="359" spans="1:5" ht="240" customHeight="1">
      <c r="A359" s="26" t="s">
        <v>164</v>
      </c>
      <c r="B359" s="1"/>
      <c r="C359" s="1"/>
      <c r="D359" s="1"/>
      <c r="E359" s="25"/>
    </row>
    <row r="360" spans="1:5" ht="26.25">
      <c r="A360" s="12" t="s">
        <v>123</v>
      </c>
      <c r="B360" s="13" t="s">
        <v>124</v>
      </c>
      <c r="C360" s="12" t="s">
        <v>128</v>
      </c>
      <c r="D360" s="12" t="s">
        <v>125</v>
      </c>
      <c r="E360" s="25"/>
    </row>
    <row r="361" spans="1:5" ht="12.75">
      <c r="A361" s="14" t="s">
        <v>54</v>
      </c>
      <c r="B361" s="20" t="s">
        <v>115</v>
      </c>
      <c r="C361" s="19" t="s">
        <v>120</v>
      </c>
      <c r="D361" s="23">
        <v>2635</v>
      </c>
      <c r="E361" s="25"/>
    </row>
    <row r="362" spans="1:5" ht="12.75">
      <c r="A362" s="1"/>
      <c r="B362" s="1"/>
      <c r="C362" s="17" t="s">
        <v>122</v>
      </c>
      <c r="D362" s="23">
        <v>7837</v>
      </c>
      <c r="E362" s="25"/>
    </row>
    <row r="363" spans="1:4" ht="12.75">
      <c r="A363" s="1"/>
      <c r="B363" s="1"/>
      <c r="C363" s="18" t="s">
        <v>121</v>
      </c>
      <c r="D363" s="23">
        <v>1841</v>
      </c>
    </row>
    <row r="364" spans="1:5" ht="12.75">
      <c r="A364" s="1"/>
      <c r="B364" s="1"/>
      <c r="C364" s="15" t="s">
        <v>126</v>
      </c>
      <c r="D364" s="16">
        <f>SUM(D361:D363)</f>
        <v>12313</v>
      </c>
      <c r="E364" s="25"/>
    </row>
    <row r="365" spans="1:5" ht="240" customHeight="1">
      <c r="A365" s="27" t="s">
        <v>190</v>
      </c>
      <c r="B365" s="1"/>
      <c r="C365" s="1"/>
      <c r="D365" s="1"/>
      <c r="E365" s="25"/>
    </row>
    <row r="366" spans="1:5" ht="26.25">
      <c r="A366" s="2" t="s">
        <v>123</v>
      </c>
      <c r="B366" s="3" t="s">
        <v>124</v>
      </c>
      <c r="C366" s="2" t="s">
        <v>128</v>
      </c>
      <c r="D366" s="2" t="s">
        <v>125</v>
      </c>
      <c r="E366" s="25"/>
    </row>
    <row r="367" spans="1:4" ht="12.75">
      <c r="A367" s="11" t="s">
        <v>55</v>
      </c>
      <c r="B367" s="4" t="s">
        <v>116</v>
      </c>
      <c r="C367" s="10" t="s">
        <v>120</v>
      </c>
      <c r="D367" s="5">
        <v>2706</v>
      </c>
    </row>
    <row r="368" spans="1:5" ht="12.75">
      <c r="A368" s="1"/>
      <c r="B368" s="1"/>
      <c r="C368" s="9" t="s">
        <v>122</v>
      </c>
      <c r="D368" s="5">
        <v>7826</v>
      </c>
      <c r="E368" s="25"/>
    </row>
    <row r="369" spans="1:5" ht="12.75">
      <c r="A369" s="1"/>
      <c r="B369" s="1"/>
      <c r="C369" s="8" t="s">
        <v>121</v>
      </c>
      <c r="D369" s="5">
        <v>1781</v>
      </c>
      <c r="E369" s="25"/>
    </row>
    <row r="370" spans="1:5" ht="12.75">
      <c r="A370" s="1"/>
      <c r="B370" s="1"/>
      <c r="C370" s="7" t="s">
        <v>126</v>
      </c>
      <c r="D370" s="6">
        <f>SUM(D367:D369)</f>
        <v>12313</v>
      </c>
      <c r="E370" s="34"/>
    </row>
    <row r="371" spans="1:4" ht="240" customHeight="1">
      <c r="A371" s="26" t="s">
        <v>165</v>
      </c>
      <c r="B371" s="1"/>
      <c r="C371" s="1"/>
      <c r="D371" s="1"/>
    </row>
  </sheetData>
  <sheetProtection/>
  <mergeCells count="4">
    <mergeCell ref="A1:D1"/>
    <mergeCell ref="A2:D2"/>
    <mergeCell ref="A3:D3"/>
    <mergeCell ref="A4:D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5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64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2.8515625" style="1" customWidth="1"/>
    <col min="2" max="2" width="4.28125" style="0" bestFit="1" customWidth="1"/>
    <col min="3" max="3" width="76.421875" style="0" bestFit="1" customWidth="1"/>
    <col min="7" max="7" width="8.7109375" style="0" customWidth="1"/>
    <col min="8" max="8" width="2.140625" style="1" customWidth="1"/>
    <col min="9" max="9" width="13.8515625" style="0" customWidth="1"/>
    <col min="10" max="10" width="13.28125" style="0" customWidth="1"/>
    <col min="11" max="11" width="14.140625" style="0" customWidth="1"/>
    <col min="12" max="25" width="11.421875" style="1" customWidth="1"/>
  </cols>
  <sheetData>
    <row r="1" s="1" customFormat="1" ht="7.5" customHeight="1"/>
    <row r="2" s="1" customFormat="1" ht="111.75" customHeight="1"/>
    <row r="3" spans="2:11" ht="26.25">
      <c r="B3" s="36" t="s">
        <v>191</v>
      </c>
      <c r="C3" s="35" t="s">
        <v>192</v>
      </c>
      <c r="D3" s="46" t="s">
        <v>120</v>
      </c>
      <c r="E3" s="47" t="s">
        <v>122</v>
      </c>
      <c r="F3" s="48" t="s">
        <v>121</v>
      </c>
      <c r="G3" s="2" t="s">
        <v>126</v>
      </c>
      <c r="I3" s="46" t="s">
        <v>193</v>
      </c>
      <c r="J3" s="47" t="s">
        <v>194</v>
      </c>
      <c r="K3" s="48" t="s">
        <v>195</v>
      </c>
    </row>
    <row r="4" spans="2:11" ht="12.75">
      <c r="B4" s="7" t="s">
        <v>148</v>
      </c>
      <c r="C4" s="41" t="s">
        <v>78</v>
      </c>
      <c r="D4" s="43">
        <v>4931</v>
      </c>
      <c r="E4" s="37">
        <v>6379</v>
      </c>
      <c r="F4" s="38">
        <v>1005</v>
      </c>
      <c r="G4" s="42">
        <f aca="true" t="shared" si="0" ref="G4:G35">SUM(D4:F4)</f>
        <v>12315</v>
      </c>
      <c r="I4" s="44">
        <f aca="true" t="shared" si="1" ref="I4:I35">D4/G4</f>
        <v>0.4004060089321965</v>
      </c>
      <c r="J4" s="39">
        <f aca="true" t="shared" si="2" ref="J4:J35">E4/G4</f>
        <v>0.5179861956963053</v>
      </c>
      <c r="K4" s="40">
        <f aca="true" t="shared" si="3" ref="K4:K35">F4/G4</f>
        <v>0.08160779537149818</v>
      </c>
    </row>
    <row r="5" spans="2:11" ht="12.75">
      <c r="B5" s="7" t="s">
        <v>134</v>
      </c>
      <c r="C5" s="41" t="s">
        <v>103</v>
      </c>
      <c r="D5" s="43">
        <v>4788</v>
      </c>
      <c r="E5" s="37">
        <v>6253</v>
      </c>
      <c r="F5" s="38">
        <v>1275</v>
      </c>
      <c r="G5" s="42">
        <f t="shared" si="0"/>
        <v>12316</v>
      </c>
      <c r="I5" s="44">
        <f t="shared" si="1"/>
        <v>0.3887625852549529</v>
      </c>
      <c r="J5" s="39">
        <f t="shared" si="2"/>
        <v>0.5077135433582332</v>
      </c>
      <c r="K5" s="40">
        <f t="shared" si="3"/>
        <v>0.1035238713868139</v>
      </c>
    </row>
    <row r="6" spans="2:11" ht="12.75">
      <c r="B6" s="7" t="s">
        <v>133</v>
      </c>
      <c r="C6" s="41" t="s">
        <v>92</v>
      </c>
      <c r="D6" s="43">
        <v>4696</v>
      </c>
      <c r="E6" s="37">
        <v>6404</v>
      </c>
      <c r="F6" s="38">
        <v>1216</v>
      </c>
      <c r="G6" s="42">
        <f t="shared" si="0"/>
        <v>12316</v>
      </c>
      <c r="I6" s="44">
        <f t="shared" si="1"/>
        <v>0.38129262747645337</v>
      </c>
      <c r="J6" s="39">
        <f t="shared" si="2"/>
        <v>0.5199740175381617</v>
      </c>
      <c r="K6" s="40">
        <f t="shared" si="3"/>
        <v>0.09873335498538487</v>
      </c>
    </row>
    <row r="7" spans="2:11" ht="12.75">
      <c r="B7" s="7" t="s">
        <v>144</v>
      </c>
      <c r="C7" s="41" t="s">
        <v>69</v>
      </c>
      <c r="D7" s="43">
        <v>4514</v>
      </c>
      <c r="E7" s="37">
        <v>6660</v>
      </c>
      <c r="F7" s="38">
        <v>1141</v>
      </c>
      <c r="G7" s="42">
        <f t="shared" si="0"/>
        <v>12315</v>
      </c>
      <c r="I7" s="44">
        <f t="shared" si="1"/>
        <v>0.3665448639870077</v>
      </c>
      <c r="J7" s="39">
        <f t="shared" si="2"/>
        <v>0.5408038976857491</v>
      </c>
      <c r="K7" s="40">
        <f t="shared" si="3"/>
        <v>0.0926512383272432</v>
      </c>
    </row>
    <row r="8" spans="2:11" ht="12.75">
      <c r="B8" s="7" t="s">
        <v>169</v>
      </c>
      <c r="C8" s="41" t="s">
        <v>68</v>
      </c>
      <c r="D8" s="43">
        <v>4139</v>
      </c>
      <c r="E8" s="37">
        <v>6799</v>
      </c>
      <c r="F8" s="38">
        <v>1377</v>
      </c>
      <c r="G8" s="42">
        <f t="shared" si="0"/>
        <v>12315</v>
      </c>
      <c r="I8" s="44">
        <f t="shared" si="1"/>
        <v>0.3360941940722696</v>
      </c>
      <c r="J8" s="39">
        <f t="shared" si="2"/>
        <v>0.552090946000812</v>
      </c>
      <c r="K8" s="40">
        <f t="shared" si="3"/>
        <v>0.11181485992691839</v>
      </c>
    </row>
    <row r="9" spans="2:11" ht="12.75">
      <c r="B9" s="7" t="s">
        <v>172</v>
      </c>
      <c r="C9" s="41" t="s">
        <v>75</v>
      </c>
      <c r="D9" s="43">
        <v>4133</v>
      </c>
      <c r="E9" s="37">
        <v>6910</v>
      </c>
      <c r="F9" s="38">
        <v>1272</v>
      </c>
      <c r="G9" s="42">
        <f t="shared" si="0"/>
        <v>12315</v>
      </c>
      <c r="I9" s="44">
        <f t="shared" si="1"/>
        <v>0.33560698335363376</v>
      </c>
      <c r="J9" s="39">
        <f t="shared" si="2"/>
        <v>0.5611043442955745</v>
      </c>
      <c r="K9" s="40">
        <f t="shared" si="3"/>
        <v>0.10328867235079171</v>
      </c>
    </row>
    <row r="10" spans="2:11" ht="12.75">
      <c r="B10" s="7" t="s">
        <v>173</v>
      </c>
      <c r="C10" s="41" t="s">
        <v>77</v>
      </c>
      <c r="D10" s="43">
        <v>3913</v>
      </c>
      <c r="E10" s="37">
        <v>7247</v>
      </c>
      <c r="F10" s="38">
        <v>1155</v>
      </c>
      <c r="G10" s="42">
        <f t="shared" si="0"/>
        <v>12315</v>
      </c>
      <c r="I10" s="44">
        <f t="shared" si="1"/>
        <v>0.31774259033698743</v>
      </c>
      <c r="J10" s="39">
        <f t="shared" si="2"/>
        <v>0.5884693463256192</v>
      </c>
      <c r="K10" s="40">
        <f t="shared" si="3"/>
        <v>0.09378806333739342</v>
      </c>
    </row>
    <row r="11" spans="2:11" ht="12.75">
      <c r="B11" s="7" t="s">
        <v>137</v>
      </c>
      <c r="C11" s="41" t="s">
        <v>118</v>
      </c>
      <c r="D11" s="43">
        <v>3876</v>
      </c>
      <c r="E11" s="37">
        <v>7135</v>
      </c>
      <c r="F11" s="38">
        <v>1305</v>
      </c>
      <c r="G11" s="42">
        <f t="shared" si="0"/>
        <v>12316</v>
      </c>
      <c r="I11" s="44">
        <f t="shared" si="1"/>
        <v>0.31471256901591427</v>
      </c>
      <c r="J11" s="39">
        <f t="shared" si="2"/>
        <v>0.579327703799935</v>
      </c>
      <c r="K11" s="40">
        <f t="shared" si="3"/>
        <v>0.1059597271841507</v>
      </c>
    </row>
    <row r="12" spans="2:11" ht="12.75">
      <c r="B12" s="7" t="s">
        <v>147</v>
      </c>
      <c r="C12" s="41" t="s">
        <v>76</v>
      </c>
      <c r="D12" s="43">
        <v>3655</v>
      </c>
      <c r="E12" s="37">
        <v>7274</v>
      </c>
      <c r="F12" s="38">
        <v>1386</v>
      </c>
      <c r="G12" s="42">
        <f t="shared" si="0"/>
        <v>12315</v>
      </c>
      <c r="I12" s="44">
        <f t="shared" si="1"/>
        <v>0.2967925294356476</v>
      </c>
      <c r="J12" s="39">
        <f t="shared" si="2"/>
        <v>0.5906617945594803</v>
      </c>
      <c r="K12" s="40">
        <f t="shared" si="3"/>
        <v>0.11254567600487211</v>
      </c>
    </row>
    <row r="13" spans="2:11" ht="12.75">
      <c r="B13" s="7" t="s">
        <v>141</v>
      </c>
      <c r="C13" s="41" t="s">
        <v>63</v>
      </c>
      <c r="D13" s="43">
        <v>3563</v>
      </c>
      <c r="E13" s="37">
        <v>7438</v>
      </c>
      <c r="F13" s="38">
        <v>1314</v>
      </c>
      <c r="G13" s="42">
        <f t="shared" si="0"/>
        <v>12315</v>
      </c>
      <c r="I13" s="44">
        <f t="shared" si="1"/>
        <v>0.2893219650832318</v>
      </c>
      <c r="J13" s="39">
        <f t="shared" si="2"/>
        <v>0.6039788875355258</v>
      </c>
      <c r="K13" s="40">
        <f t="shared" si="3"/>
        <v>0.10669914738124239</v>
      </c>
    </row>
    <row r="14" spans="2:11" ht="12.75">
      <c r="B14" s="7" t="s">
        <v>146</v>
      </c>
      <c r="C14" s="41" t="s">
        <v>74</v>
      </c>
      <c r="D14" s="43">
        <v>3505</v>
      </c>
      <c r="E14" s="37">
        <v>7755</v>
      </c>
      <c r="F14" s="38">
        <v>1055</v>
      </c>
      <c r="G14" s="42">
        <f t="shared" si="0"/>
        <v>12315</v>
      </c>
      <c r="I14" s="44">
        <f t="shared" si="1"/>
        <v>0.2846122614697523</v>
      </c>
      <c r="J14" s="39">
        <f t="shared" si="2"/>
        <v>0.6297198538367844</v>
      </c>
      <c r="K14" s="40">
        <f t="shared" si="3"/>
        <v>0.08566788469346326</v>
      </c>
    </row>
    <row r="15" spans="2:11" ht="12.75">
      <c r="B15" s="7" t="s">
        <v>149</v>
      </c>
      <c r="C15" s="41" t="s">
        <v>80</v>
      </c>
      <c r="D15" s="43">
        <v>3377</v>
      </c>
      <c r="E15" s="37">
        <v>7845</v>
      </c>
      <c r="F15" s="38">
        <v>1093</v>
      </c>
      <c r="G15" s="42">
        <f t="shared" si="0"/>
        <v>12315</v>
      </c>
      <c r="I15" s="44">
        <f t="shared" si="1"/>
        <v>0.2742184328055217</v>
      </c>
      <c r="J15" s="39">
        <f t="shared" si="2"/>
        <v>0.6370280146163215</v>
      </c>
      <c r="K15" s="40">
        <f t="shared" si="3"/>
        <v>0.08875355257815672</v>
      </c>
    </row>
    <row r="16" spans="2:11" ht="12.75">
      <c r="B16" s="7" t="s">
        <v>168</v>
      </c>
      <c r="C16" s="41" t="s">
        <v>66</v>
      </c>
      <c r="D16" s="43">
        <v>3324</v>
      </c>
      <c r="E16" s="37">
        <v>7620</v>
      </c>
      <c r="F16" s="38">
        <v>1371</v>
      </c>
      <c r="G16" s="42">
        <f t="shared" si="0"/>
        <v>12315</v>
      </c>
      <c r="I16" s="44">
        <f t="shared" si="1"/>
        <v>0.2699147381242387</v>
      </c>
      <c r="J16" s="39">
        <f t="shared" si="2"/>
        <v>0.6187576126674786</v>
      </c>
      <c r="K16" s="40">
        <f t="shared" si="3"/>
        <v>0.11132764920828259</v>
      </c>
    </row>
    <row r="17" spans="2:11" ht="12.75">
      <c r="B17" s="7" t="s">
        <v>157</v>
      </c>
      <c r="C17" s="41" t="s">
        <v>98</v>
      </c>
      <c r="D17" s="43">
        <v>3215</v>
      </c>
      <c r="E17" s="37">
        <v>7458</v>
      </c>
      <c r="F17" s="38">
        <v>1640</v>
      </c>
      <c r="G17" s="42">
        <f t="shared" si="0"/>
        <v>12313</v>
      </c>
      <c r="I17" s="44">
        <f t="shared" si="1"/>
        <v>0.26110614797368636</v>
      </c>
      <c r="J17" s="39">
        <f t="shared" si="2"/>
        <v>0.605701291318119</v>
      </c>
      <c r="K17" s="40">
        <f t="shared" si="3"/>
        <v>0.1331925607081946</v>
      </c>
    </row>
    <row r="18" spans="2:11" ht="12.75">
      <c r="B18" s="7" t="s">
        <v>136</v>
      </c>
      <c r="C18" s="41" t="s">
        <v>117</v>
      </c>
      <c r="D18" s="43">
        <v>3013</v>
      </c>
      <c r="E18" s="37">
        <v>7592</v>
      </c>
      <c r="F18" s="38">
        <v>1711</v>
      </c>
      <c r="G18" s="42">
        <f t="shared" si="0"/>
        <v>12316</v>
      </c>
      <c r="I18" s="44">
        <f t="shared" si="1"/>
        <v>0.24464111724585905</v>
      </c>
      <c r="J18" s="39">
        <f t="shared" si="2"/>
        <v>0.616433907112699</v>
      </c>
      <c r="K18" s="40">
        <f t="shared" si="3"/>
        <v>0.13892497564144202</v>
      </c>
    </row>
    <row r="19" spans="2:11" ht="12.75">
      <c r="B19" s="7" t="s">
        <v>166</v>
      </c>
      <c r="C19" s="41" t="s">
        <v>62</v>
      </c>
      <c r="D19" s="43">
        <v>2851</v>
      </c>
      <c r="E19" s="37">
        <v>7756</v>
      </c>
      <c r="F19" s="38">
        <v>1708</v>
      </c>
      <c r="G19" s="42">
        <f t="shared" si="0"/>
        <v>12315</v>
      </c>
      <c r="I19" s="44">
        <f t="shared" si="1"/>
        <v>0.23150629313844906</v>
      </c>
      <c r="J19" s="39">
        <f t="shared" si="2"/>
        <v>0.6298010556232237</v>
      </c>
      <c r="K19" s="40">
        <f t="shared" si="3"/>
        <v>0.13869265123832725</v>
      </c>
    </row>
    <row r="20" spans="2:11" ht="12.75">
      <c r="B20" s="7" t="s">
        <v>174</v>
      </c>
      <c r="C20" s="41" t="s">
        <v>79</v>
      </c>
      <c r="D20" s="43">
        <v>2803</v>
      </c>
      <c r="E20" s="37">
        <v>8346</v>
      </c>
      <c r="F20" s="38">
        <v>1166</v>
      </c>
      <c r="G20" s="42">
        <f t="shared" si="0"/>
        <v>12315</v>
      </c>
      <c r="I20" s="44">
        <f t="shared" si="1"/>
        <v>0.22760860738936256</v>
      </c>
      <c r="J20" s="39">
        <f t="shared" si="2"/>
        <v>0.6777101096224117</v>
      </c>
      <c r="K20" s="40">
        <f t="shared" si="3"/>
        <v>0.09468128298822574</v>
      </c>
    </row>
    <row r="21" spans="2:11" ht="12.75">
      <c r="B21" s="7" t="s">
        <v>167</v>
      </c>
      <c r="C21" s="41" t="s">
        <v>64</v>
      </c>
      <c r="D21" s="43">
        <v>2707</v>
      </c>
      <c r="E21" s="37">
        <v>8151</v>
      </c>
      <c r="F21" s="38">
        <v>1457</v>
      </c>
      <c r="G21" s="42">
        <f t="shared" si="0"/>
        <v>12315</v>
      </c>
      <c r="I21" s="44">
        <f t="shared" si="1"/>
        <v>0.21981323589118962</v>
      </c>
      <c r="J21" s="39">
        <f t="shared" si="2"/>
        <v>0.6618757612667479</v>
      </c>
      <c r="K21" s="40">
        <f t="shared" si="3"/>
        <v>0.11831100284206253</v>
      </c>
    </row>
    <row r="22" spans="2:11" ht="12.75">
      <c r="B22" s="7" t="s">
        <v>165</v>
      </c>
      <c r="C22" s="41" t="s">
        <v>116</v>
      </c>
      <c r="D22" s="43">
        <v>2706</v>
      </c>
      <c r="E22" s="37">
        <v>7826</v>
      </c>
      <c r="F22" s="38">
        <v>1781</v>
      </c>
      <c r="G22" s="42">
        <f t="shared" si="0"/>
        <v>12313</v>
      </c>
      <c r="I22" s="44">
        <f t="shared" si="1"/>
        <v>0.21976772516852108</v>
      </c>
      <c r="J22" s="39">
        <f t="shared" si="2"/>
        <v>0.6355884025014212</v>
      </c>
      <c r="K22" s="40">
        <f t="shared" si="3"/>
        <v>0.14464387233005765</v>
      </c>
    </row>
    <row r="23" spans="2:11" ht="12.75">
      <c r="B23" s="7" t="s">
        <v>190</v>
      </c>
      <c r="C23" s="41" t="s">
        <v>115</v>
      </c>
      <c r="D23" s="43">
        <v>2635</v>
      </c>
      <c r="E23" s="37">
        <v>7837</v>
      </c>
      <c r="F23" s="38">
        <v>1841</v>
      </c>
      <c r="G23" s="42">
        <f t="shared" si="0"/>
        <v>12313</v>
      </c>
      <c r="I23" s="44">
        <f t="shared" si="1"/>
        <v>0.21400146186956875</v>
      </c>
      <c r="J23" s="39">
        <f t="shared" si="2"/>
        <v>0.6364817672378786</v>
      </c>
      <c r="K23" s="40">
        <f t="shared" si="3"/>
        <v>0.14951677089255258</v>
      </c>
    </row>
    <row r="24" spans="2:11" ht="12.75">
      <c r="B24" s="7" t="s">
        <v>135</v>
      </c>
      <c r="C24" s="41" t="s">
        <v>114</v>
      </c>
      <c r="D24" s="43">
        <v>2634</v>
      </c>
      <c r="E24" s="37">
        <v>7777</v>
      </c>
      <c r="F24" s="38">
        <v>1905</v>
      </c>
      <c r="G24" s="42">
        <f t="shared" si="0"/>
        <v>12316</v>
      </c>
      <c r="I24" s="44">
        <f t="shared" si="1"/>
        <v>0.21386813900617083</v>
      </c>
      <c r="J24" s="39">
        <f t="shared" si="2"/>
        <v>0.6314550178629426</v>
      </c>
      <c r="K24" s="40">
        <f t="shared" si="3"/>
        <v>0.15467684313088664</v>
      </c>
    </row>
    <row r="25" spans="2:11" ht="12.75">
      <c r="B25" s="7" t="s">
        <v>143</v>
      </c>
      <c r="C25" s="41" t="s">
        <v>67</v>
      </c>
      <c r="D25" s="43">
        <v>2518</v>
      </c>
      <c r="E25" s="37">
        <v>8074</v>
      </c>
      <c r="F25" s="38">
        <v>1723</v>
      </c>
      <c r="G25" s="42">
        <f t="shared" si="0"/>
        <v>12315</v>
      </c>
      <c r="I25" s="44">
        <f t="shared" si="1"/>
        <v>0.2044660982541616</v>
      </c>
      <c r="J25" s="39">
        <f t="shared" si="2"/>
        <v>0.6556232237109216</v>
      </c>
      <c r="K25" s="40">
        <f t="shared" si="3"/>
        <v>0.13991067803491677</v>
      </c>
    </row>
    <row r="26" spans="2:11" ht="12.75">
      <c r="B26" s="7" t="s">
        <v>171</v>
      </c>
      <c r="C26" s="41" t="s">
        <v>73</v>
      </c>
      <c r="D26" s="43">
        <v>2502</v>
      </c>
      <c r="E26" s="37">
        <v>7980</v>
      </c>
      <c r="F26" s="38">
        <v>1833</v>
      </c>
      <c r="G26" s="42">
        <f t="shared" si="0"/>
        <v>12315</v>
      </c>
      <c r="I26" s="44">
        <f t="shared" si="1"/>
        <v>0.20316686967113276</v>
      </c>
      <c r="J26" s="39">
        <f t="shared" si="2"/>
        <v>0.6479902557856273</v>
      </c>
      <c r="K26" s="40">
        <f t="shared" si="3"/>
        <v>0.14884287454323994</v>
      </c>
    </row>
    <row r="27" spans="2:11" ht="12.75">
      <c r="B27" s="7" t="s">
        <v>156</v>
      </c>
      <c r="C27" s="41" t="s">
        <v>96</v>
      </c>
      <c r="D27" s="43">
        <v>2467</v>
      </c>
      <c r="E27" s="37">
        <v>8075</v>
      </c>
      <c r="F27" s="38">
        <v>1771</v>
      </c>
      <c r="G27" s="42">
        <f t="shared" si="0"/>
        <v>12313</v>
      </c>
      <c r="I27" s="44">
        <f t="shared" si="1"/>
        <v>0.20035734589458296</v>
      </c>
      <c r="J27" s="39">
        <f t="shared" si="2"/>
        <v>0.6558109315357752</v>
      </c>
      <c r="K27" s="40">
        <f t="shared" si="3"/>
        <v>0.14383172256964183</v>
      </c>
    </row>
    <row r="28" spans="2:11" ht="12.75">
      <c r="B28" s="7" t="s">
        <v>140</v>
      </c>
      <c r="C28" s="41" t="s">
        <v>61</v>
      </c>
      <c r="D28" s="43">
        <v>2420</v>
      </c>
      <c r="E28" s="37">
        <v>7806</v>
      </c>
      <c r="F28" s="38">
        <v>2089</v>
      </c>
      <c r="G28" s="42">
        <f t="shared" si="0"/>
        <v>12315</v>
      </c>
      <c r="I28" s="44">
        <f t="shared" si="1"/>
        <v>0.19650832318311004</v>
      </c>
      <c r="J28" s="39">
        <f t="shared" si="2"/>
        <v>0.6338611449451887</v>
      </c>
      <c r="K28" s="40">
        <f t="shared" si="3"/>
        <v>0.16963053187170118</v>
      </c>
    </row>
    <row r="29" spans="2:11" ht="12.75">
      <c r="B29" s="7" t="s">
        <v>183</v>
      </c>
      <c r="C29" s="41" t="s">
        <v>99</v>
      </c>
      <c r="D29" s="43">
        <v>2152</v>
      </c>
      <c r="E29" s="37">
        <v>8175</v>
      </c>
      <c r="F29" s="38">
        <v>1986</v>
      </c>
      <c r="G29" s="42">
        <f t="shared" si="0"/>
        <v>12313</v>
      </c>
      <c r="I29" s="44">
        <f t="shared" si="1"/>
        <v>0.17477462844148461</v>
      </c>
      <c r="J29" s="39">
        <f t="shared" si="2"/>
        <v>0.6639324291399334</v>
      </c>
      <c r="K29" s="40">
        <f t="shared" si="3"/>
        <v>0.161292942418582</v>
      </c>
    </row>
    <row r="30" spans="2:11" ht="12.75">
      <c r="B30" s="7" t="s">
        <v>185</v>
      </c>
      <c r="C30" s="41" t="s">
        <v>104</v>
      </c>
      <c r="D30" s="43">
        <v>2141</v>
      </c>
      <c r="E30" s="37">
        <v>8778</v>
      </c>
      <c r="F30" s="38">
        <v>1394</v>
      </c>
      <c r="G30" s="42">
        <f t="shared" si="0"/>
        <v>12313</v>
      </c>
      <c r="I30" s="44">
        <f t="shared" si="1"/>
        <v>0.1738812637050272</v>
      </c>
      <c r="J30" s="39">
        <f t="shared" si="2"/>
        <v>0.7129050596930074</v>
      </c>
      <c r="K30" s="40">
        <f t="shared" si="3"/>
        <v>0.11321367660196541</v>
      </c>
    </row>
    <row r="31" spans="2:11" ht="12.75">
      <c r="B31" s="7" t="s">
        <v>182</v>
      </c>
      <c r="C31" s="41" t="s">
        <v>97</v>
      </c>
      <c r="D31" s="43">
        <v>2105</v>
      </c>
      <c r="E31" s="37">
        <v>8394</v>
      </c>
      <c r="F31" s="38">
        <v>1814</v>
      </c>
      <c r="G31" s="42">
        <f t="shared" si="0"/>
        <v>12313</v>
      </c>
      <c r="I31" s="44">
        <f t="shared" si="1"/>
        <v>0.17095752456753024</v>
      </c>
      <c r="J31" s="39">
        <f t="shared" si="2"/>
        <v>0.6817185088930399</v>
      </c>
      <c r="K31" s="40">
        <f t="shared" si="3"/>
        <v>0.14732396653942986</v>
      </c>
    </row>
    <row r="32" spans="2:11" ht="12.75">
      <c r="B32" s="7" t="s">
        <v>142</v>
      </c>
      <c r="C32" s="41" t="s">
        <v>65</v>
      </c>
      <c r="D32" s="43">
        <v>2061</v>
      </c>
      <c r="E32" s="37">
        <v>8534</v>
      </c>
      <c r="F32" s="38">
        <v>1720</v>
      </c>
      <c r="G32" s="42">
        <f t="shared" si="0"/>
        <v>12315</v>
      </c>
      <c r="I32" s="44">
        <f t="shared" si="1"/>
        <v>0.16735688185140074</v>
      </c>
      <c r="J32" s="39">
        <f t="shared" si="2"/>
        <v>0.6929760454730004</v>
      </c>
      <c r="K32" s="40">
        <f t="shared" si="3"/>
        <v>0.13966707267559886</v>
      </c>
    </row>
    <row r="33" spans="2:11" ht="12.75">
      <c r="B33" s="7" t="s">
        <v>159</v>
      </c>
      <c r="C33" s="41" t="s">
        <v>102</v>
      </c>
      <c r="D33" s="43">
        <v>1889</v>
      </c>
      <c r="E33" s="37">
        <v>8700</v>
      </c>
      <c r="F33" s="38">
        <v>1724</v>
      </c>
      <c r="G33" s="42">
        <f t="shared" si="0"/>
        <v>12313</v>
      </c>
      <c r="I33" s="44">
        <f t="shared" si="1"/>
        <v>0.15341508974254853</v>
      </c>
      <c r="J33" s="39">
        <f t="shared" si="2"/>
        <v>0.706570291561764</v>
      </c>
      <c r="K33" s="40">
        <f t="shared" si="3"/>
        <v>0.1400146186956875</v>
      </c>
    </row>
    <row r="34" spans="2:11" ht="12.75">
      <c r="B34" s="7" t="s">
        <v>132</v>
      </c>
      <c r="C34" s="41" t="s">
        <v>81</v>
      </c>
      <c r="D34" s="43">
        <v>1869</v>
      </c>
      <c r="E34" s="37">
        <v>7930</v>
      </c>
      <c r="F34" s="38">
        <v>2517</v>
      </c>
      <c r="G34" s="42">
        <f t="shared" si="0"/>
        <v>12316</v>
      </c>
      <c r="I34" s="44">
        <f t="shared" si="1"/>
        <v>0.15175381617408248</v>
      </c>
      <c r="J34" s="39">
        <f t="shared" si="2"/>
        <v>0.6438778824293602</v>
      </c>
      <c r="K34" s="40">
        <f t="shared" si="3"/>
        <v>0.20436830139655732</v>
      </c>
    </row>
    <row r="35" spans="2:11" ht="12.75">
      <c r="B35" s="7" t="s">
        <v>145</v>
      </c>
      <c r="C35" s="41" t="s">
        <v>72</v>
      </c>
      <c r="D35" s="43">
        <v>1760</v>
      </c>
      <c r="E35" s="37">
        <v>8676</v>
      </c>
      <c r="F35" s="38">
        <v>1879</v>
      </c>
      <c r="G35" s="42">
        <f t="shared" si="0"/>
        <v>12315</v>
      </c>
      <c r="I35" s="44">
        <f t="shared" si="1"/>
        <v>0.14291514413317094</v>
      </c>
      <c r="J35" s="39">
        <f t="shared" si="2"/>
        <v>0.7045066991473813</v>
      </c>
      <c r="K35" s="40">
        <f t="shared" si="3"/>
        <v>0.15257815671944783</v>
      </c>
    </row>
    <row r="36" spans="2:11" ht="12.75">
      <c r="B36" s="7" t="s">
        <v>170</v>
      </c>
      <c r="C36" s="41" t="s">
        <v>71</v>
      </c>
      <c r="D36" s="43">
        <v>1723</v>
      </c>
      <c r="E36" s="37">
        <v>8982</v>
      </c>
      <c r="F36" s="38">
        <v>1610</v>
      </c>
      <c r="G36" s="42">
        <f aca="true" t="shared" si="4" ref="G36:G64">SUM(D36:F36)</f>
        <v>12315</v>
      </c>
      <c r="I36" s="44">
        <f aca="true" t="shared" si="5" ref="I36:I64">D36/G36</f>
        <v>0.13991067803491677</v>
      </c>
      <c r="J36" s="39">
        <f aca="true" t="shared" si="6" ref="J36:J64">E36/G36</f>
        <v>0.7293544457978075</v>
      </c>
      <c r="K36" s="40">
        <f aca="true" t="shared" si="7" ref="K36:K64">F36/G36</f>
        <v>0.1307348761672757</v>
      </c>
    </row>
    <row r="37" spans="2:11" ht="12.75">
      <c r="B37" s="7" t="s">
        <v>138</v>
      </c>
      <c r="C37" s="41" t="s">
        <v>119</v>
      </c>
      <c r="D37" s="43">
        <v>1700</v>
      </c>
      <c r="E37" s="37">
        <v>7026</v>
      </c>
      <c r="F37" s="38">
        <v>3590</v>
      </c>
      <c r="G37" s="42">
        <f t="shared" si="4"/>
        <v>12316</v>
      </c>
      <c r="I37" s="44">
        <f t="shared" si="5"/>
        <v>0.13803182851575188</v>
      </c>
      <c r="J37" s="39">
        <f t="shared" si="6"/>
        <v>0.570477427736278</v>
      </c>
      <c r="K37" s="40">
        <f t="shared" si="7"/>
        <v>0.2914907437479701</v>
      </c>
    </row>
    <row r="38" spans="2:11" ht="12.75">
      <c r="B38" s="7" t="s">
        <v>131</v>
      </c>
      <c r="C38" s="41" t="s">
        <v>70</v>
      </c>
      <c r="D38" s="43">
        <v>1627</v>
      </c>
      <c r="E38" s="37">
        <v>8001</v>
      </c>
      <c r="F38" s="38">
        <v>2688</v>
      </c>
      <c r="G38" s="42">
        <f t="shared" si="4"/>
        <v>12316</v>
      </c>
      <c r="I38" s="44">
        <f t="shared" si="5"/>
        <v>0.132104579408899</v>
      </c>
      <c r="J38" s="39">
        <f t="shared" si="6"/>
        <v>0.649642741149724</v>
      </c>
      <c r="K38" s="40">
        <f t="shared" si="7"/>
        <v>0.21825267944137708</v>
      </c>
    </row>
    <row r="39" spans="2:11" ht="12.75">
      <c r="B39" s="7" t="s">
        <v>175</v>
      </c>
      <c r="C39" s="41" t="s">
        <v>82</v>
      </c>
      <c r="D39" s="43">
        <v>1604</v>
      </c>
      <c r="E39" s="37">
        <v>8755</v>
      </c>
      <c r="F39" s="38">
        <v>1956</v>
      </c>
      <c r="G39" s="42">
        <f t="shared" si="4"/>
        <v>12315</v>
      </c>
      <c r="I39" s="44">
        <f t="shared" si="5"/>
        <v>0.13024766544863986</v>
      </c>
      <c r="J39" s="39">
        <f t="shared" si="6"/>
        <v>0.7109216402760861</v>
      </c>
      <c r="K39" s="40">
        <f t="shared" si="7"/>
        <v>0.15883069427527405</v>
      </c>
    </row>
    <row r="40" spans="2:11" ht="12.75">
      <c r="B40" s="7" t="s">
        <v>139</v>
      </c>
      <c r="C40" s="41" t="s">
        <v>60</v>
      </c>
      <c r="D40" s="43">
        <v>1565</v>
      </c>
      <c r="E40" s="37">
        <v>7004</v>
      </c>
      <c r="F40" s="38">
        <v>3747</v>
      </c>
      <c r="G40" s="42">
        <f t="shared" si="4"/>
        <v>12316</v>
      </c>
      <c r="I40" s="44">
        <f t="shared" si="5"/>
        <v>0.12707047742773628</v>
      </c>
      <c r="J40" s="39">
        <f t="shared" si="6"/>
        <v>0.5686911334848977</v>
      </c>
      <c r="K40" s="40">
        <f t="shared" si="7"/>
        <v>0.304238389087366</v>
      </c>
    </row>
    <row r="41" spans="2:11" ht="12.75">
      <c r="B41" s="7" t="s">
        <v>184</v>
      </c>
      <c r="C41" s="41" t="s">
        <v>101</v>
      </c>
      <c r="D41" s="43">
        <v>1503</v>
      </c>
      <c r="E41" s="37">
        <v>8956</v>
      </c>
      <c r="F41" s="38">
        <v>1854</v>
      </c>
      <c r="G41" s="42">
        <f t="shared" si="4"/>
        <v>12313</v>
      </c>
      <c r="I41" s="44">
        <f t="shared" si="5"/>
        <v>0.12206610899049784</v>
      </c>
      <c r="J41" s="39">
        <f t="shared" si="6"/>
        <v>0.727361325428409</v>
      </c>
      <c r="K41" s="40">
        <f t="shared" si="7"/>
        <v>0.15057256558109317</v>
      </c>
    </row>
    <row r="42" spans="2:11" ht="12.75">
      <c r="B42" s="7" t="s">
        <v>150</v>
      </c>
      <c r="C42" s="41" t="s">
        <v>83</v>
      </c>
      <c r="D42" s="43">
        <v>1495</v>
      </c>
      <c r="E42" s="37">
        <v>8315</v>
      </c>
      <c r="F42" s="38">
        <v>2505</v>
      </c>
      <c r="G42" s="42">
        <f t="shared" si="4"/>
        <v>12315</v>
      </c>
      <c r="I42" s="44">
        <f t="shared" si="5"/>
        <v>0.12139667072675599</v>
      </c>
      <c r="J42" s="39">
        <f t="shared" si="6"/>
        <v>0.6751928542427933</v>
      </c>
      <c r="K42" s="40">
        <f t="shared" si="7"/>
        <v>0.20341047503045068</v>
      </c>
    </row>
    <row r="43" spans="2:11" ht="12.75">
      <c r="B43" s="7" t="s">
        <v>180</v>
      </c>
      <c r="C43" s="41" t="s">
        <v>93</v>
      </c>
      <c r="D43" s="43">
        <v>1488</v>
      </c>
      <c r="E43" s="37">
        <v>8289</v>
      </c>
      <c r="F43" s="38">
        <v>2536</v>
      </c>
      <c r="G43" s="42">
        <f t="shared" si="4"/>
        <v>12313</v>
      </c>
      <c r="I43" s="44">
        <f t="shared" si="5"/>
        <v>0.12084788434987412</v>
      </c>
      <c r="J43" s="39">
        <f t="shared" si="6"/>
        <v>0.6731909364086738</v>
      </c>
      <c r="K43" s="40">
        <f t="shared" si="7"/>
        <v>0.20596117924145213</v>
      </c>
    </row>
    <row r="44" spans="2:11" ht="12.75">
      <c r="B44" s="7" t="s">
        <v>160</v>
      </c>
      <c r="C44" s="41" t="s">
        <v>105</v>
      </c>
      <c r="D44" s="43">
        <v>1467</v>
      </c>
      <c r="E44" s="37">
        <v>8990</v>
      </c>
      <c r="F44" s="38">
        <v>1856</v>
      </c>
      <c r="G44" s="42">
        <f t="shared" si="4"/>
        <v>12313</v>
      </c>
      <c r="I44" s="44">
        <f t="shared" si="5"/>
        <v>0.11914236985300089</v>
      </c>
      <c r="J44" s="39">
        <f t="shared" si="6"/>
        <v>0.7301226346138228</v>
      </c>
      <c r="K44" s="40">
        <f t="shared" si="7"/>
        <v>0.15073499553317632</v>
      </c>
    </row>
    <row r="45" spans="2:11" ht="12.75">
      <c r="B45" s="7" t="s">
        <v>181</v>
      </c>
      <c r="C45" s="41" t="s">
        <v>95</v>
      </c>
      <c r="D45" s="43">
        <v>1439</v>
      </c>
      <c r="E45" s="37">
        <v>8275</v>
      </c>
      <c r="F45" s="38">
        <v>2599</v>
      </c>
      <c r="G45" s="42">
        <f t="shared" si="4"/>
        <v>12313</v>
      </c>
      <c r="I45" s="44">
        <f t="shared" si="5"/>
        <v>0.1168683505238366</v>
      </c>
      <c r="J45" s="39">
        <f t="shared" si="6"/>
        <v>0.6720539267440916</v>
      </c>
      <c r="K45" s="40">
        <f t="shared" si="7"/>
        <v>0.2110777227320718</v>
      </c>
    </row>
    <row r="46" spans="2:11" ht="12.75">
      <c r="B46" s="7" t="s">
        <v>164</v>
      </c>
      <c r="C46" s="41" t="s">
        <v>113</v>
      </c>
      <c r="D46" s="43">
        <v>1413</v>
      </c>
      <c r="E46" s="37">
        <v>7688</v>
      </c>
      <c r="F46" s="38">
        <v>3212</v>
      </c>
      <c r="G46" s="42">
        <f t="shared" si="4"/>
        <v>12313</v>
      </c>
      <c r="I46" s="44">
        <f t="shared" si="5"/>
        <v>0.11475676114675547</v>
      </c>
      <c r="J46" s="39">
        <f t="shared" si="6"/>
        <v>0.6243807358076829</v>
      </c>
      <c r="K46" s="40">
        <f t="shared" si="7"/>
        <v>0.2608625030455616</v>
      </c>
    </row>
    <row r="47" spans="2:11" ht="12.75">
      <c r="B47" s="7" t="s">
        <v>158</v>
      </c>
      <c r="C47" s="41" t="s">
        <v>100</v>
      </c>
      <c r="D47" s="43">
        <v>1372</v>
      </c>
      <c r="E47" s="37">
        <v>8854</v>
      </c>
      <c r="F47" s="38">
        <v>2087</v>
      </c>
      <c r="G47" s="42">
        <f t="shared" si="4"/>
        <v>12313</v>
      </c>
      <c r="I47" s="44">
        <f t="shared" si="5"/>
        <v>0.1114269471290506</v>
      </c>
      <c r="J47" s="39">
        <f t="shared" si="6"/>
        <v>0.7190773978721676</v>
      </c>
      <c r="K47" s="40">
        <f t="shared" si="7"/>
        <v>0.16949565499878178</v>
      </c>
    </row>
    <row r="48" spans="2:11" ht="12.75">
      <c r="B48" s="7" t="s">
        <v>162</v>
      </c>
      <c r="C48" s="41" t="s">
        <v>109</v>
      </c>
      <c r="D48" s="43">
        <v>1350</v>
      </c>
      <c r="E48" s="37">
        <v>8965</v>
      </c>
      <c r="F48" s="38">
        <v>1998</v>
      </c>
      <c r="G48" s="42">
        <f t="shared" si="4"/>
        <v>12313</v>
      </c>
      <c r="I48" s="44">
        <f t="shared" si="5"/>
        <v>0.1096402176561358</v>
      </c>
      <c r="J48" s="39">
        <f t="shared" si="6"/>
        <v>0.7280922602127833</v>
      </c>
      <c r="K48" s="40">
        <f t="shared" si="7"/>
        <v>0.16226752213108098</v>
      </c>
    </row>
    <row r="49" spans="2:11" ht="12.75">
      <c r="B49" s="7" t="s">
        <v>187</v>
      </c>
      <c r="C49" s="41" t="s">
        <v>108</v>
      </c>
      <c r="D49" s="43">
        <v>1262</v>
      </c>
      <c r="E49" s="37">
        <v>8474</v>
      </c>
      <c r="F49" s="38">
        <v>2577</v>
      </c>
      <c r="G49" s="42">
        <f t="shared" si="4"/>
        <v>12313</v>
      </c>
      <c r="I49" s="44">
        <f t="shared" si="5"/>
        <v>0.10249329976447658</v>
      </c>
      <c r="J49" s="39">
        <f t="shared" si="6"/>
        <v>0.6882157069763665</v>
      </c>
      <c r="K49" s="40">
        <f t="shared" si="7"/>
        <v>0.20929099325915698</v>
      </c>
    </row>
    <row r="50" spans="2:11" ht="12.75">
      <c r="B50" s="7" t="s">
        <v>152</v>
      </c>
      <c r="C50" s="41" t="s">
        <v>87</v>
      </c>
      <c r="D50" s="43">
        <v>1105</v>
      </c>
      <c r="E50" s="37">
        <v>8085</v>
      </c>
      <c r="F50" s="38">
        <v>3123</v>
      </c>
      <c r="G50" s="42">
        <f t="shared" si="4"/>
        <v>12313</v>
      </c>
      <c r="I50" s="44">
        <f t="shared" si="5"/>
        <v>0.08974254852594818</v>
      </c>
      <c r="J50" s="39">
        <f t="shared" si="6"/>
        <v>0.6566230812961911</v>
      </c>
      <c r="K50" s="40">
        <f t="shared" si="7"/>
        <v>0.2536343701778608</v>
      </c>
    </row>
    <row r="51" spans="2:11" ht="12.75">
      <c r="B51" s="7" t="s">
        <v>186</v>
      </c>
      <c r="C51" s="41" t="s">
        <v>106</v>
      </c>
      <c r="D51" s="43">
        <v>1078</v>
      </c>
      <c r="E51" s="37">
        <v>9235</v>
      </c>
      <c r="F51" s="38">
        <v>2000</v>
      </c>
      <c r="G51" s="42">
        <f t="shared" si="4"/>
        <v>12313</v>
      </c>
      <c r="I51" s="44">
        <f t="shared" si="5"/>
        <v>0.08754974417282547</v>
      </c>
      <c r="J51" s="39">
        <f t="shared" si="6"/>
        <v>0.7500203037440104</v>
      </c>
      <c r="K51" s="40">
        <f t="shared" si="7"/>
        <v>0.16242995208316413</v>
      </c>
    </row>
    <row r="52" spans="2:11" ht="12.75">
      <c r="B52" s="7" t="s">
        <v>177</v>
      </c>
      <c r="C52" s="41" t="s">
        <v>86</v>
      </c>
      <c r="D52" s="43">
        <v>1001</v>
      </c>
      <c r="E52" s="37">
        <v>7392</v>
      </c>
      <c r="F52" s="38">
        <v>3920</v>
      </c>
      <c r="G52" s="42">
        <f t="shared" si="4"/>
        <v>12313</v>
      </c>
      <c r="I52" s="44">
        <f t="shared" si="5"/>
        <v>0.08129619101762366</v>
      </c>
      <c r="J52" s="39">
        <f t="shared" si="6"/>
        <v>0.6003411028993746</v>
      </c>
      <c r="K52" s="40">
        <f t="shared" si="7"/>
        <v>0.3183627060830017</v>
      </c>
    </row>
    <row r="53" spans="2:11" ht="12.75">
      <c r="B53" s="7" t="s">
        <v>151</v>
      </c>
      <c r="C53" s="41" t="s">
        <v>85</v>
      </c>
      <c r="D53" s="43">
        <v>950</v>
      </c>
      <c r="E53" s="37">
        <v>7205</v>
      </c>
      <c r="F53" s="38">
        <v>4159</v>
      </c>
      <c r="G53" s="42">
        <f t="shared" si="4"/>
        <v>12314</v>
      </c>
      <c r="I53" s="44">
        <f t="shared" si="5"/>
        <v>0.07714796166964431</v>
      </c>
      <c r="J53" s="39">
        <f t="shared" si="6"/>
        <v>0.5851063829787234</v>
      </c>
      <c r="K53" s="40">
        <f t="shared" si="7"/>
        <v>0.3377456553516323</v>
      </c>
    </row>
    <row r="54" spans="2:11" ht="12.75">
      <c r="B54" s="7" t="s">
        <v>153</v>
      </c>
      <c r="C54" s="41" t="s">
        <v>89</v>
      </c>
      <c r="D54" s="43">
        <v>946</v>
      </c>
      <c r="E54" s="37">
        <v>8607</v>
      </c>
      <c r="F54" s="38">
        <v>2760</v>
      </c>
      <c r="G54" s="42">
        <f t="shared" si="4"/>
        <v>12313</v>
      </c>
      <c r="I54" s="44">
        <f t="shared" si="5"/>
        <v>0.07682936733533664</v>
      </c>
      <c r="J54" s="39">
        <f t="shared" si="6"/>
        <v>0.6990172987898968</v>
      </c>
      <c r="K54" s="40">
        <f t="shared" si="7"/>
        <v>0.22415333387476652</v>
      </c>
    </row>
    <row r="55" spans="2:11" ht="12.75">
      <c r="B55" s="7" t="s">
        <v>155</v>
      </c>
      <c r="C55" s="41" t="s">
        <v>94</v>
      </c>
      <c r="D55" s="43">
        <v>926</v>
      </c>
      <c r="E55" s="37">
        <v>8473</v>
      </c>
      <c r="F55" s="38">
        <v>2914</v>
      </c>
      <c r="G55" s="42">
        <f t="shared" si="4"/>
        <v>12313</v>
      </c>
      <c r="I55" s="44">
        <f t="shared" si="5"/>
        <v>0.07520506781450499</v>
      </c>
      <c r="J55" s="39">
        <f t="shared" si="6"/>
        <v>0.6881344920003248</v>
      </c>
      <c r="K55" s="40">
        <f t="shared" si="7"/>
        <v>0.23666044018517016</v>
      </c>
    </row>
    <row r="56" spans="2:11" ht="12.75">
      <c r="B56" s="7" t="s">
        <v>188</v>
      </c>
      <c r="C56" s="41" t="s">
        <v>110</v>
      </c>
      <c r="D56" s="43">
        <v>904</v>
      </c>
      <c r="E56" s="37">
        <v>9188</v>
      </c>
      <c r="F56" s="38">
        <v>2221</v>
      </c>
      <c r="G56" s="42">
        <f t="shared" si="4"/>
        <v>12313</v>
      </c>
      <c r="I56" s="44">
        <f t="shared" si="5"/>
        <v>0.07341833834159019</v>
      </c>
      <c r="J56" s="39">
        <f t="shared" si="6"/>
        <v>0.746203199870056</v>
      </c>
      <c r="K56" s="40">
        <f t="shared" si="7"/>
        <v>0.18037846178835376</v>
      </c>
    </row>
    <row r="57" spans="2:11" ht="12.75">
      <c r="B57" s="7" t="s">
        <v>179</v>
      </c>
      <c r="C57" s="41" t="s">
        <v>90</v>
      </c>
      <c r="D57" s="43">
        <v>903</v>
      </c>
      <c r="E57" s="37">
        <v>7825</v>
      </c>
      <c r="F57" s="38">
        <v>3585</v>
      </c>
      <c r="G57" s="42">
        <f t="shared" si="4"/>
        <v>12313</v>
      </c>
      <c r="I57" s="44">
        <f t="shared" si="5"/>
        <v>0.07333712336554861</v>
      </c>
      <c r="J57" s="39">
        <f t="shared" si="6"/>
        <v>0.6355071875253797</v>
      </c>
      <c r="K57" s="40">
        <f t="shared" si="7"/>
        <v>0.2911556891090717</v>
      </c>
    </row>
    <row r="58" spans="2:11" ht="12.75">
      <c r="B58" s="7" t="s">
        <v>178</v>
      </c>
      <c r="C58" s="41" t="s">
        <v>88</v>
      </c>
      <c r="D58" s="43">
        <v>853</v>
      </c>
      <c r="E58" s="37">
        <v>8274</v>
      </c>
      <c r="F58" s="38">
        <v>3186</v>
      </c>
      <c r="G58" s="42">
        <f t="shared" si="4"/>
        <v>12313</v>
      </c>
      <c r="I58" s="44">
        <f t="shared" si="5"/>
        <v>0.06927637456346951</v>
      </c>
      <c r="J58" s="39">
        <f t="shared" si="6"/>
        <v>0.6719727117680501</v>
      </c>
      <c r="K58" s="40">
        <f t="shared" si="7"/>
        <v>0.25875091366848046</v>
      </c>
    </row>
    <row r="59" spans="2:11" ht="12.75">
      <c r="B59" s="7" t="s">
        <v>163</v>
      </c>
      <c r="C59" s="41" t="s">
        <v>111</v>
      </c>
      <c r="D59" s="43">
        <v>831</v>
      </c>
      <c r="E59" s="37">
        <v>8543</v>
      </c>
      <c r="F59" s="38">
        <v>2939</v>
      </c>
      <c r="G59" s="42">
        <f t="shared" si="4"/>
        <v>12313</v>
      </c>
      <c r="I59" s="44">
        <f t="shared" si="5"/>
        <v>0.0674896450905547</v>
      </c>
      <c r="J59" s="39">
        <f t="shared" si="6"/>
        <v>0.6938195403232356</v>
      </c>
      <c r="K59" s="40">
        <f t="shared" si="7"/>
        <v>0.2386908145862097</v>
      </c>
    </row>
    <row r="60" spans="2:11" ht="12.75">
      <c r="B60" s="7" t="s">
        <v>154</v>
      </c>
      <c r="C60" s="41" t="s">
        <v>91</v>
      </c>
      <c r="D60" s="43">
        <v>785</v>
      </c>
      <c r="E60" s="37">
        <v>7810</v>
      </c>
      <c r="F60" s="38">
        <v>3718</v>
      </c>
      <c r="G60" s="42">
        <f t="shared" si="4"/>
        <v>12313</v>
      </c>
      <c r="I60" s="44">
        <f t="shared" si="5"/>
        <v>0.06375375619264192</v>
      </c>
      <c r="J60" s="39">
        <f t="shared" si="6"/>
        <v>0.634288962884756</v>
      </c>
      <c r="K60" s="40">
        <f t="shared" si="7"/>
        <v>0.3019572809226021</v>
      </c>
    </row>
    <row r="61" spans="2:11" ht="12.75">
      <c r="B61" s="7" t="s">
        <v>176</v>
      </c>
      <c r="C61" s="41" t="s">
        <v>84</v>
      </c>
      <c r="D61" s="43">
        <v>723</v>
      </c>
      <c r="E61" s="37">
        <v>7613</v>
      </c>
      <c r="F61" s="38">
        <v>3979</v>
      </c>
      <c r="G61" s="42">
        <f t="shared" si="4"/>
        <v>12315</v>
      </c>
      <c r="I61" s="44">
        <f t="shared" si="5"/>
        <v>0.058708891595615105</v>
      </c>
      <c r="J61" s="39">
        <f t="shared" si="6"/>
        <v>0.6181892001624035</v>
      </c>
      <c r="K61" s="40">
        <f t="shared" si="7"/>
        <v>0.3231019082419813</v>
      </c>
    </row>
    <row r="62" spans="2:11" ht="12.75">
      <c r="B62" s="7" t="s">
        <v>189</v>
      </c>
      <c r="C62" s="41" t="s">
        <v>112</v>
      </c>
      <c r="D62" s="43">
        <v>610</v>
      </c>
      <c r="E62" s="37">
        <v>8329</v>
      </c>
      <c r="F62" s="38">
        <v>3374</v>
      </c>
      <c r="G62" s="42">
        <f t="shared" si="4"/>
        <v>12313</v>
      </c>
      <c r="I62" s="44">
        <f t="shared" si="5"/>
        <v>0.04954113538536506</v>
      </c>
      <c r="J62" s="39">
        <f t="shared" si="6"/>
        <v>0.6764395354503371</v>
      </c>
      <c r="K62" s="40">
        <f t="shared" si="7"/>
        <v>0.2740193291642979</v>
      </c>
    </row>
    <row r="63" spans="2:11" ht="12.75">
      <c r="B63" s="7" t="s">
        <v>161</v>
      </c>
      <c r="C63" s="41" t="s">
        <v>107</v>
      </c>
      <c r="D63" s="43">
        <v>524</v>
      </c>
      <c r="E63" s="37">
        <v>7541</v>
      </c>
      <c r="F63" s="38">
        <v>4248</v>
      </c>
      <c r="G63" s="42">
        <f t="shared" si="4"/>
        <v>12313</v>
      </c>
      <c r="I63" s="44">
        <f t="shared" si="5"/>
        <v>0.042556647445789006</v>
      </c>
      <c r="J63" s="39">
        <f t="shared" si="6"/>
        <v>0.6124421343295704</v>
      </c>
      <c r="K63" s="40">
        <f t="shared" si="7"/>
        <v>0.34500121822464064</v>
      </c>
    </row>
    <row r="64" spans="2:11" ht="12.75">
      <c r="B64" s="7" t="s">
        <v>130</v>
      </c>
      <c r="C64" s="41" t="s">
        <v>59</v>
      </c>
      <c r="D64" s="43">
        <v>376</v>
      </c>
      <c r="E64" s="37">
        <v>8499</v>
      </c>
      <c r="F64" s="38">
        <v>3441</v>
      </c>
      <c r="G64" s="42">
        <f t="shared" si="4"/>
        <v>12316</v>
      </c>
      <c r="I64" s="45">
        <f t="shared" si="5"/>
        <v>0.03052939265995453</v>
      </c>
      <c r="J64" s="39">
        <f t="shared" si="6"/>
        <v>0.6900779473855148</v>
      </c>
      <c r="K64" s="40">
        <f t="shared" si="7"/>
        <v>0.27939265995453066</v>
      </c>
    </row>
  </sheetData>
  <sheetProtection/>
  <autoFilter ref="B3:K3">
    <sortState ref="B4:K64">
      <sortCondition descending="1" sortBy="value" ref="I4:I64"/>
    </sortState>
  </autoFilter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Marietta Velasquez Rodriguez</dc:creator>
  <cp:keywords/>
  <dc:description/>
  <cp:lastModifiedBy>Marietta Velasquez Rodriguez</cp:lastModifiedBy>
  <cp:lastPrinted>2012-03-06T19:57:10Z</cp:lastPrinted>
  <dcterms:created xsi:type="dcterms:W3CDTF">2012-03-06T21:49:57Z</dcterms:created>
  <dcterms:modified xsi:type="dcterms:W3CDTF">2012-04-10T16:29:12Z</dcterms:modified>
  <cp:category/>
  <cp:version/>
  <cp:contentType/>
  <cp:contentStatus/>
</cp:coreProperties>
</file>